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Общий" sheetId="1" state="visible" r:id="rId1"/>
  </sheets>
  <definedNames>
    <definedName name="_xlnm.Print_Area" localSheetId="0">'Общий'!$A$1:$F$151</definedName>
    <definedName name="Scale">#REF!</definedName>
  </definedNames>
  <calcPr/>
</workbook>
</file>

<file path=xl/sharedStrings.xml><?xml version="1.0" encoding="utf-8"?>
<sst xmlns="http://schemas.openxmlformats.org/spreadsheetml/2006/main" count="212" uniqueCount="212">
  <si>
    <t xml:space="preserve">Приложение к решению Думы</t>
  </si>
  <si>
    <t xml:space="preserve">Отчет об исполнении бюджета </t>
  </si>
  <si>
    <t xml:space="preserve">  Тайшетского городского поселения за девять месяцев 2024г</t>
  </si>
  <si>
    <t xml:space="preserve">Наименование групп и  статей.</t>
  </si>
  <si>
    <t xml:space="preserve">Код БК</t>
  </si>
  <si>
    <t xml:space="preserve">План на год</t>
  </si>
  <si>
    <t>Исполнено</t>
  </si>
  <si>
    <t xml:space="preserve">% исполнения к году</t>
  </si>
  <si>
    <t>ДОХОДЫ</t>
  </si>
  <si>
    <t xml:space="preserve">000 1 00 00000 00 0000 000</t>
  </si>
  <si>
    <t>НДФЛ</t>
  </si>
  <si>
    <t xml:space="preserve">000 1 01 02000 01 0000 110</t>
  </si>
  <si>
    <t xml:space="preserve">НАЛОГ НА ДОХОДЫ С ФИЗИЧЕСКИХ ЛИЦ</t>
  </si>
  <si>
    <t xml:space="preserve">Налог на доходы физ.лиц с доходов,  полученных  в виде дивидентов от долевого участия в деятельности организаций</t>
  </si>
  <si>
    <t xml:space="preserve">000 1 01 02010 01 0000 110</t>
  </si>
  <si>
    <t xml:space="preserve">Налог на доходы физических лиц, за исключением доходов, полученных в виде дивидентов …</t>
  </si>
  <si>
    <t xml:space="preserve">000 1 01 02020 01 0000 110</t>
  </si>
  <si>
    <t xml:space="preserve">Налог на доходы физических лиц, полученных физическими лицами в соответствии со статьей 228 НК РФ</t>
  </si>
  <si>
    <t xml:space="preserve">000 1 01 02030 01 0000 110</t>
  </si>
  <si>
    <t xml:space="preserve">Налог на доходы физических лиц,  в виде фиксированных авансовых платежей с доходов, полученных физическими лицами, являющимися иностранными гражданами  в соответствии со статьей 227.1 НК РФ </t>
  </si>
  <si>
    <t xml:space="preserve">000 1 01 02040 01 0000 110</t>
  </si>
  <si>
    <t xml:space="preserve">НАЛОГИ НА ТОВАРЫ (РАБОТЫ, УСЛУГИ), РЕАЛИЗУЕМЫЕ НА ТЕРРИТОРИИ РОССИЙСКОЙ ФЕДЕРАЦИИ</t>
  </si>
  <si>
    <t xml:space="preserve">000 1 03 00000 00 0000 000</t>
  </si>
  <si>
    <t xml:space="preserve">Акцизы по подакцизным товарам (продукции), производимым на территории Российской Федерации</t>
  </si>
  <si>
    <t xml:space="preserve">000 1 03 02000 01 0000 110</t>
  </si>
  <si>
    <t xml:space="preserve">Доходы от уплаты акцизов на дизельное топливо, зачисляемые в консолидированные бюджеты субъектов РФ</t>
  </si>
  <si>
    <t xml:space="preserve">000 1 03 02230 01 0000 110</t>
  </si>
  <si>
    <t xml:space="preserve"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РФ</t>
  </si>
  <si>
    <t xml:space="preserve">000 1 03 02240 01 0000 110</t>
  </si>
  <si>
    <t xml:space="preserve">Доходы от уплаты акцизов на автомобильный бензин, производимый на территории РФ, зачисляемые в консолидированные бюджеты субъектов РФ</t>
  </si>
  <si>
    <t xml:space="preserve">000 1 03 02250 01 0000 110</t>
  </si>
  <si>
    <t xml:space="preserve">Доходы от уплаты акцизов на прямогонный бензин, производимый на территории РФ, зачисляемые в консолидированные бюджеты субъектов РФ</t>
  </si>
  <si>
    <t xml:space="preserve">000 1 03 02260 01 0000 110</t>
  </si>
  <si>
    <t xml:space="preserve">НАЛОГИ НА СОВОКУПНЫЙ ДОХОД</t>
  </si>
  <si>
    <t xml:space="preserve">000 1 05 00000 00 0000 000</t>
  </si>
  <si>
    <t xml:space="preserve">Единый сельскохозяйствееный налог</t>
  </si>
  <si>
    <t xml:space="preserve">000 1 05 03000 01 0000 110</t>
  </si>
  <si>
    <t xml:space="preserve">НАЛОГИ НА ИМУЩЕСТВО</t>
  </si>
  <si>
    <t xml:space="preserve">000 1 06 00000 00 0000 000</t>
  </si>
  <si>
    <t xml:space="preserve">Налог на имущество  физических лиц</t>
  </si>
  <si>
    <t xml:space="preserve">000 1 06 01030 13 0000 110</t>
  </si>
  <si>
    <t xml:space="preserve">ЗЕМЕЛЬНЫЙ НАЛОГ</t>
  </si>
  <si>
    <t xml:space="preserve">000 1 06 06000 13 0000 110</t>
  </si>
  <si>
    <t xml:space="preserve">Земельный  налог с организаций</t>
  </si>
  <si>
    <t xml:space="preserve">000 1 06 06033 10 0000 110</t>
  </si>
  <si>
    <t xml:space="preserve">Земельный  налог с физических лиц</t>
  </si>
  <si>
    <t xml:space="preserve">000 1 06 06043 10 0000 110</t>
  </si>
  <si>
    <t xml:space="preserve">Земельный налог (по обязательствам, возникшим до 1 января 2006 г), мобилизуемый на территориях поселений</t>
  </si>
  <si>
    <t xml:space="preserve">000 1 09 04053 10 0000 110</t>
  </si>
  <si>
    <t xml:space="preserve">ЗАДОЛЖЕННОСТЬ И ПЕРЕРАСЧЕТЫ ПО ОТМЕНЕННЫМ НАЛОГАМ</t>
  </si>
  <si>
    <t xml:space="preserve">000 1 09 00000 00 0000 000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</si>
  <si>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</si>
  <si>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000 1 11 00000 00 0000 000</t>
  </si>
  <si>
    <t xml:space="preserve">ДОХОДЫ ОТ СДАЧИ В АРЕНДУ ИМУЩЕСТВА, находящегося в государственной и муниципальной собственности.</t>
  </si>
  <si>
    <t xml:space="preserve">000 1 11 05000 00 0000 120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</si>
  <si>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аренды, куазанных земельных участков</t>
  </si>
  <si>
    <t xml:space="preserve"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</si>
  <si>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аренды, куазанных земельных участков</t>
  </si>
  <si>
    <t xml:space="preserve">000 1 11 05013 10 0000 120 </t>
  </si>
  <si>
    <t xml:space="preserve">ДОХОДЫ, получаемые в виде арендной платы, а также средства от продажи права на заключение договоров аренды за земли,находящиеся в собственности (за исключением земельных участков муниципальных бюджетных и автономных учреждений)</t>
  </si>
  <si>
    <t xml:space="preserve">000 1 11 05020 00 0000 120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</si>
  <si>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</si>
  <si>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 xml:space="preserve">000 1 11 05025 10 0000 120</t>
  </si>
  <si>
    <t xml:space="preserve">Доходы от сдачи в аренду имущества, находящегося в оперативном упралении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</si>
  <si>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000 1 11 05030 10 0000 120</t>
  </si>
  <si>
    <t xml:space="preserve">Доходы от сдачи в аренду имущества, находящегося в оперативном упралении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</si>
  <si>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 xml:space="preserve">000 1 11 05035 10 0000 120</t>
  </si>
  <si>
    <t xml:space="preserve">Доходы от сдачи в аренду имущества, составляющего казну городских поселений (за исключением земельных участков)</t>
  </si>
  <si>
    <t xml:space="preserve">000 1 11 05075 13 0000 120</t>
  </si>
  <si>
    <t xml:space="preserve">Платежи от государственных и муниципальных унитарных предприятий</t>
  </si>
  <si>
    <t xml:space="preserve">000 1 11 07000 00 0000 120</t>
  </si>
  <si>
    <t xml:space="preserve">ДОХОДЫ ОТ ПЕРЕЧИСЛЕНИЯ части прибыли гос. и муниц. унитарных предприятий, остающейся после уплаты налогов и обязательных платежей</t>
  </si>
  <si>
    <t xml:space="preserve">000 1 11 07010 00 0000 120</t>
  </si>
  <si>
    <t xml:space="preserve">Доходы от перечисления части прибыли, остающейся после уплаты налогов и обязательных платежей муниц. унитарных предприятий</t>
  </si>
  <si>
    <t xml:space="preserve">000 1 11 07015 10 0000 120</t>
  </si>
  <si>
    <t xml:space="preserve">ДОХОДЫ ОТ ОКАЗАНИЯ ПЛАТНЫХ УСЛУГ (РАБОТ) И КОМПЕНСАЦИИ ЗАТРАТ ГОСУДАРСТВА</t>
  </si>
  <si>
    <t xml:space="preserve">000 1 13 00000 00 0000 000</t>
  </si>
  <si>
    <t xml:space="preserve">Доходы от оказания платных услуг (работ) получателями средств бюджетов поселений</t>
  </si>
  <si>
    <t xml:space="preserve">000 1 13 01995 10 0000 130</t>
  </si>
  <si>
    <t xml:space="preserve">Доходы, поступающие в порядке возмещения расходов, понесенных в связи с эксплуатацией имущества поселений</t>
  </si>
  <si>
    <t xml:space="preserve">000 1 13 02065 10 0000 130</t>
  </si>
  <si>
    <t xml:space="preserve">ДОХОДЫ ОТ ОКАЗАНИЯ ПЛАТНЫХ УСЛУГ И КОМПЕНСАЦИИ ЗАТРАТ ГОСУДАРСТВА</t>
  </si>
  <si>
    <t xml:space="preserve">000 1 13 00000 00 0000 130</t>
  </si>
  <si>
    <t xml:space="preserve">Доходы от оказания платных услуг</t>
  </si>
  <si>
    <t xml:space="preserve">000 1 13 01995 13 0000 130</t>
  </si>
  <si>
    <t xml:space="preserve">Прочие доходы от компенсации затрат</t>
  </si>
  <si>
    <t xml:space="preserve">000 1 13 02995 13 0000 130</t>
  </si>
  <si>
    <t xml:space="preserve">ДОХОДЫ ОТ ПРОДАЖИ МАТЕРИАЛЬНЫХ И НЕМАТЕРИАЛЬНЫХ АКТИВОВ</t>
  </si>
  <si>
    <t xml:space="preserve">000 1 14 00000 00 0000 000</t>
  </si>
  <si>
    <t xml:space="preserve">ДОХОДЫ ОТ РЕАЛИЗАЦИИ ИМУЩЕСТВА, НАХОДЯЩЕГОСЯ В ГОС. И МУНИЦИПАЛЬНОЙ СОБСТВЕННОСТИ</t>
  </si>
  <si>
    <t xml:space="preserve">000 1 14 02000 00 0000 000</t>
  </si>
  <si>
    <t xml:space="preserve">Доходы от реализации имущества, находящегося в собственности поселений (в части реализации основных средств по указанному имуществу)</t>
  </si>
  <si>
    <t xml:space="preserve">000 1 14  02030 10 0000 410</t>
  </si>
  <si>
    <t xml:space="preserve"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</si>
  <si>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 xml:space="preserve">000 1 14  02053 10 0000 410</t>
  </si>
  <si>
    <t xml:space="preserve">ДОХОДЫ ОТ ПРОДАЖИ ЗЕМЕЛЬНЫХ УЧАСТКОВ, находящихся в государственой и муниципальной собственности (за исключением земельных участков автономных учреждений, а также земельных участков госуд. и муниц. предприятий, в т.ч.  казенных)</t>
  </si>
  <si>
    <t xml:space="preserve">000 1 14 060000 00 0000 430</t>
  </si>
  <si>
    <t xml:space="preserve">ДОХОДЫ от продажи земельных участков, государственная собственность на которые не разграничена</t>
  </si>
  <si>
    <t xml:space="preserve">000 1 14 06010 00 0000 430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</si>
  <si>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</si>
  <si>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000 1 14 06013 10 0000 430</t>
  </si>
  <si>
    <t xml:space="preserve">Доходы от продажи земельных участков, находящихся в собственности поселений (за исключ.зем.участков муниципальныхз автономных учреждений)</t>
  </si>
  <si>
    <t xml:space="preserve">0001 1 14 06026 10 0000 430</t>
  </si>
  <si>
    <t xml:space="preserve">ШТРАФЫ, САНКЦИИ, ВОЗМЕЩЕНИЕ УЩЕРБА</t>
  </si>
  <si>
    <t xml:space="preserve">000 1 16 00000 00 0000 140</t>
  </si>
  <si>
    <t xml:space="preserve">ПРОЧИЕ НЕНАЛОГОВЫЕ ДОХОДЫ</t>
  </si>
  <si>
    <t xml:space="preserve">000 1 17 00000 00 0000 180 </t>
  </si>
  <si>
    <t xml:space="preserve">Невыясненные поступления, зачисляемые в бюджеты поселений</t>
  </si>
  <si>
    <t xml:space="preserve">000 1 17 01050 13 0000 180 </t>
  </si>
  <si>
    <t xml:space="preserve">Прочие неналоговые доходы бюджетов поселений</t>
  </si>
  <si>
    <t xml:space="preserve">000 1 17 05050 13 0000 180 </t>
  </si>
  <si>
    <t xml:space="preserve">Инициативные платежи</t>
  </si>
  <si>
    <t xml:space="preserve">000 1 17 15030 13 0000 150</t>
  </si>
  <si>
    <t xml:space="preserve">БЕЗВОЗМЕЗДНЫЕ ПОСТУПЛЕНИЯ:</t>
  </si>
  <si>
    <t xml:space="preserve">000 2 00 00000 00 0000 000</t>
  </si>
  <si>
    <t xml:space="preserve">БЕЗВОЗМЕЗДНЫЕ ПОСТУПЛЕНИЯ ОТ ДРУГИХ БЮДЖЕТОВ БЮДЖЕТНОЙ СИСТЕМЫ РФ, кроме бюджетов гос. внебюджетных фондов</t>
  </si>
  <si>
    <t xml:space="preserve">000 2 02 00000 00 0000 000</t>
  </si>
  <si>
    <t xml:space="preserve">ДОТАЦИИ ОТ ДРУГИХ БЮДЖЕТОВ БЮДЖЕТНОЙ СИСТЕМЫ Российской Федерации</t>
  </si>
  <si>
    <t xml:space="preserve">000 2 02 01000 00 0000 150</t>
  </si>
  <si>
    <t xml:space="preserve">ДОТАЦИИ на выравнивание  бюджетной обеспеченности</t>
  </si>
  <si>
    <t xml:space="preserve">000 2 02 01001 00 0000 151</t>
  </si>
  <si>
    <t xml:space="preserve">Дотации бюджетам поселений на выравнивание  бюджетной обеспеченности</t>
  </si>
  <si>
    <t xml:space="preserve">000 2 02 01001 10 0000 151</t>
  </si>
  <si>
    <t xml:space="preserve">ДОТАЦИИ бюджетам на поддержку мер по обеспечению сбалансированности бюджетов</t>
  </si>
  <si>
    <t xml:space="preserve">000 2 02 01003 00 0000 151</t>
  </si>
  <si>
    <t xml:space="preserve">Дотации бюджетам поселений на поддержку мер по обеспечению сбалансированности бюджетов</t>
  </si>
  <si>
    <t xml:space="preserve">000 2 02 01003 10 0000 151</t>
  </si>
  <si>
    <t xml:space="preserve">Дотации бюджетам городских поселений на поддержку мер по обеспечению сбалансированности бюджетов</t>
  </si>
  <si>
    <t xml:space="preserve">000 2 02 15002 13 0000 150</t>
  </si>
  <si>
    <t xml:space="preserve">Дотации бюджетам городских поселений на выравнивание бюджетной обеспеченности из бюджетов муниципальных районов</t>
  </si>
  <si>
    <t xml:space="preserve">000 2 02 16001 13 0000 150</t>
  </si>
  <si>
    <t xml:space="preserve">СУБСИДИИ бюджетам субъектов Российской Федерации и муниципальных образований (межбюджетные субсидии).</t>
  </si>
  <si>
    <t xml:space="preserve">000 202 02000 00 0000 150</t>
  </si>
  <si>
    <t xml:space="preserve">СУБСИДИИ бюджетам  поселений на обеспечение жильем молодых семей</t>
  </si>
  <si>
    <t xml:space="preserve">000 2 02 02008 10 0000 151 </t>
  </si>
  <si>
    <t xml:space="preserve">СУБСИДИИ бюджетам на реализацию федеральных целевых программ</t>
  </si>
  <si>
    <t xml:space="preserve">000 2 02  02051 10 0000 151</t>
  </si>
  <si>
    <t xml:space="preserve">СУБСИДИИ бюджетам поселений на реализацию федеральных целевых программ</t>
  </si>
  <si>
    <t xml:space="preserve">000 2 02 02051 10 0000 151</t>
  </si>
  <si>
    <t xml:space="preserve">Субсидии бюджетам на софинансирование капитальных вложений в объекты муниципальной собственности</t>
  </si>
  <si>
    <t xml:space="preserve">000 2 02 20077 13 0000 150</t>
  </si>
  <si>
    <t xml:space="preserve">Субсидии бюджетам городских поселений на реализацию мероприятий по обеспечению жильем молодых семей</t>
  </si>
  <si>
    <t xml:space="preserve">000 2 02 25497 13 0000 150</t>
  </si>
  <si>
    <t xml:space="preserve">Субсидии бюджетам поселений на переселение граждан из жилищного фонда, признанного непригодным для проживания, и (или) жилищного фонда с высоким уровнем износа (более 70 %)</t>
  </si>
  <si>
    <t xml:space="preserve">000 2 02 02079 10 0000 151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</si>
  <si>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</si>
  <si>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000 2 02 25555 13 0000 150</t>
  </si>
  <si>
    <t xml:space="preserve">Прочие субсидии бюджетам городских поселений</t>
  </si>
  <si>
    <t xml:space="preserve">000 2 02 29999 13 0000 150</t>
  </si>
  <si>
    <t xml:space="preserve">Прочие субсидии  бюджетам поселений</t>
  </si>
  <si>
    <t xml:space="preserve">000 2 02 02999 10 0000 151</t>
  </si>
  <si>
    <t xml:space="preserve">СУБВЕНЦИИ бюджетам субъектов Российской Федерации и муниципальных образований (межбюджетные субсидии).</t>
  </si>
  <si>
    <t xml:space="preserve">000 2 02 30000 00 0000 150</t>
  </si>
  <si>
    <t xml:space="preserve">ИНЫЕ межбюджетные трансферты</t>
  </si>
  <si>
    <t xml:space="preserve">000 2 02 40000 00 0000 150</t>
  </si>
  <si>
    <t xml:space="preserve"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</si>
  <si>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 xml:space="preserve">000 2 02 04012 10 0000 151</t>
  </si>
  <si>
    <t xml:space="preserve"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</si>
  <si>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000 2 02 04014 10 0000 151</t>
  </si>
  <si>
    <t xml:space="preserve">Межбюджетные трансферты, передаваемые бюджетам поселений на подключение общедоступных библиотек РФ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</si>
  <si>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000 2 02 04041 10 0000 151</t>
  </si>
  <si>
    <t xml:space="preserve">Прочие межбюджетные трансферты, передаваемые бюджетам поселений</t>
  </si>
  <si>
    <t xml:space="preserve">000 2 02 04999 10 0000 151</t>
  </si>
  <si>
    <t xml:space="preserve">БЕЗВОЗМЕЗДНЫЕ ПОСТУПЛЕНИЯ ОТ НЕГОСУДАРСТВЕННЫХ ОРГАНИЗАЦИЙ</t>
  </si>
  <si>
    <t xml:space="preserve">000 2 04 00000 00 000 150</t>
  </si>
  <si>
    <t xml:space="preserve">ПРОЧИЕ БЕЗВОЗМЕЗДНЫЕ ПОСТУПЛЕНИЯ</t>
  </si>
  <si>
    <t xml:space="preserve">000 2 07 00000 00 0000 000</t>
  </si>
  <si>
    <t xml:space="preserve">Прочие безвозмездные поступления в бюджеты поселений</t>
  </si>
  <si>
    <t xml:space="preserve">000 2 07 05030 10 0000 180</t>
  </si>
  <si>
    <t xml:space="preserve">Возврат остатков субсидий, субвенций и иных МБТ, имеющих целевое назначение, прошлых лет из бюджетов поселений</t>
  </si>
  <si>
    <t xml:space="preserve">000 2 19 05000 10 0000 151 </t>
  </si>
  <si>
    <t xml:space="preserve"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</si>
  <si>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000 2 18 60010 13 0000 150</t>
  </si>
  <si>
    <t xml:space="preserve">ВСЕГО ДОХОДОВ</t>
  </si>
  <si>
    <t>РАСХОДЫ</t>
  </si>
  <si>
    <t xml:space="preserve">ГОСУДАРСТВЕННОЕ УПРАВЛЕНИЕ И МЕСТНОЕ САМОУПРАВЛЕНИЕ</t>
  </si>
  <si>
    <t xml:space="preserve">в том числе:</t>
  </si>
  <si>
    <t xml:space="preserve">оплата труда государственных служащих</t>
  </si>
  <si>
    <t xml:space="preserve">Национальная безопасность и правоохранительная деятельность</t>
  </si>
  <si>
    <t xml:space="preserve">Отдел внутренних дел</t>
  </si>
  <si>
    <t xml:space="preserve">Защита населения от ЧС</t>
  </si>
  <si>
    <t xml:space="preserve">НАЦИОНАЛЬНАЯ ЭКОНОМИКА</t>
  </si>
  <si>
    <t xml:space="preserve">Общеэкономические вопросы</t>
  </si>
  <si>
    <t xml:space="preserve">Водное хозяйство</t>
  </si>
  <si>
    <t xml:space="preserve">Лесное хозяйство</t>
  </si>
  <si>
    <t>Транспорт</t>
  </si>
  <si>
    <t xml:space="preserve">Дорожное хозяйство</t>
  </si>
  <si>
    <t xml:space="preserve">Др.вопросы в обл.экономики</t>
  </si>
  <si>
    <t xml:space="preserve">ЖИЛИЩНО-КОММУНАЛЬНОЕ ХОЗЯЙСТВО</t>
  </si>
  <si>
    <t xml:space="preserve">Жилищное хозяйство</t>
  </si>
  <si>
    <t xml:space="preserve">Коммунальное хозяйство</t>
  </si>
  <si>
    <t>Благоустройство</t>
  </si>
  <si>
    <t xml:space="preserve">ОХРАНА ОКРУЖАЮЩЕЙ СРЕДЫ</t>
  </si>
  <si>
    <t xml:space="preserve">Другие вопросы в области охраны окружающей среды</t>
  </si>
  <si>
    <t>ОБРАЗОВАНИЕ</t>
  </si>
  <si>
    <t xml:space="preserve">Молодежная политика</t>
  </si>
  <si>
    <t xml:space="preserve">КУЛЬТУРА, ИСКУССТВО И КИНЕМАТОГРАФИЯ</t>
  </si>
  <si>
    <t xml:space="preserve">в т.ч. Библиотечное объединение</t>
  </si>
  <si>
    <t xml:space="preserve">в т.ч.оплата труда </t>
  </si>
  <si>
    <t xml:space="preserve">СОЦИАЛЬНАЯ ПОЛИТИКА</t>
  </si>
  <si>
    <t xml:space="preserve">в т.ч.общественные организации</t>
  </si>
  <si>
    <t xml:space="preserve">доплата к пенсии</t>
  </si>
  <si>
    <t xml:space="preserve">проценты молодым семьям</t>
  </si>
  <si>
    <t xml:space="preserve">ФИЗИЧЕСКАЯ КУЛЬТУРА И СПОРТ</t>
  </si>
  <si>
    <t xml:space="preserve">МКУ "ФОК"</t>
  </si>
  <si>
    <t xml:space="preserve">В т.ч. Оплата труда</t>
  </si>
  <si>
    <t xml:space="preserve">ОБСЛУЖИВАНИЕ ГОСУДАРСТВЕННОГО ДОЛГА</t>
  </si>
  <si>
    <t xml:space="preserve">ВСЕГО РАСХОДОВ</t>
  </si>
  <si>
    <t xml:space="preserve">ПРЕВЫШЕНИЕ ДОХОДОВ НАД РАСХОДАМИ </t>
  </si>
  <si>
    <t xml:space="preserve">Начальник отдела  по организационной работе,контролю и делопроизводству администрации</t>
  </si>
  <si>
    <t>В.Д.Бычкова</t>
  </si>
  <si>
    <t>,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</si>
</sst>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\ _р_._-;\-* #,##0.00\ _р_._-;_-* &quot;-&quot;??\ _р_._-;_-@_-"/>
    <numFmt numFmtId="163" formatCode="_-* #,##0_р_._-;\-* #,##0_р_._-;_-* &quot;-&quot;_р_._-;_-@_-"/>
    <numFmt numFmtId="164" formatCode="0.0"/>
    <numFmt numFmtId="165" formatCode="#,##0.0"/>
    <numFmt numFmtId="166" formatCode="00000000000000000000"/>
    <numFmt numFmtId="167" formatCode="0000"/>
    <numFmt numFmtId="168" formatCode="_-* #,##0.0\ _р_._-;\-* #,##0.0\ _р_._-;_-* &quot;-&quot;??\ _р_._-;_-@_-"/>
  </numFmts>
  <fonts count="27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b/>
      <sz val="12.000000"/>
      <name val="Times New Roman"/>
    </font>
    <font>
      <sz val="10.000000"/>
      <name val="Times New Roman"/>
    </font>
    <font>
      <sz val="12.000000"/>
      <name val="Times New Roman"/>
    </font>
    <font>
      <sz val="14.000000"/>
      <name val="Times New Roman"/>
    </font>
    <font>
      <b/>
      <sz val="14.000000"/>
      <name val="Times New Roman"/>
    </font>
    <font>
      <sz val="11.000000"/>
      <name val="Arial Cyr"/>
    </font>
    <font>
      <sz val="12.000000"/>
      <name val="Arial Cyr"/>
    </font>
    <font>
      <sz val="14.000000"/>
      <name val="Arial Cyr"/>
    </font>
    <font>
      <b/>
      <sz val="12.000000"/>
      <name val="Arial Cyr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32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100">
    <xf fontId="0" fillId="0" borderId="0" numFmtId="0" xfId="0"/>
    <xf fontId="0" fillId="0" borderId="0" numFmtId="0" xfId="0" applyAlignment="1">
      <alignment horizontal="center"/>
    </xf>
    <xf fontId="18" fillId="0" borderId="0" numFmtId="0" xfId="0" applyFont="1" applyAlignment="1">
      <alignment horizontal="center"/>
    </xf>
    <xf fontId="0" fillId="0" borderId="0" numFmtId="0" xfId="0"/>
    <xf fontId="19" fillId="0" borderId="0" numFmtId="0" xfId="0" applyFont="1"/>
    <xf fontId="20" fillId="0" borderId="10" numFmtId="0" xfId="0" applyFont="1" applyBorder="1" applyAlignment="1">
      <alignment horizontal="center"/>
    </xf>
    <xf fontId="20" fillId="0" borderId="11" numFmtId="0" xfId="0" applyFont="1" applyBorder="1" applyAlignment="1">
      <alignment horizontal="center"/>
    </xf>
    <xf fontId="20" fillId="0" borderId="12" numFmtId="0" xfId="0" applyFont="1" applyBorder="1" applyAlignment="1">
      <alignment horizontal="center" wrapText="1"/>
    </xf>
    <xf fontId="20" fillId="0" borderId="12" numFmtId="0" xfId="0" applyFont="1" applyBorder="1" applyAlignment="1">
      <alignment horizontal="center"/>
    </xf>
    <xf fontId="20" fillId="0" borderId="13" numFmtId="0" xfId="0" applyFont="1" applyBorder="1" applyAlignment="1">
      <alignment horizontal="center" wrapText="1"/>
    </xf>
    <xf fontId="20" fillId="0" borderId="14" numFmtId="0" xfId="0" applyFont="1" applyBorder="1" applyAlignment="1">
      <alignment horizontal="center"/>
    </xf>
    <xf fontId="20" fillId="0" borderId="15" numFmtId="0" xfId="0" applyFont="1" applyBorder="1" applyAlignment="1">
      <alignment horizontal="center"/>
    </xf>
    <xf fontId="19" fillId="0" borderId="16" numFmtId="0" xfId="0" applyFont="1" applyBorder="1" applyAlignment="1">
      <alignment horizontal="center" wrapText="1"/>
    </xf>
    <xf fontId="19" fillId="0" borderId="16" numFmtId="0" xfId="0" applyFont="1" applyBorder="1"/>
    <xf fontId="20" fillId="0" borderId="17" numFmtId="0" xfId="0" applyFont="1" applyBorder="1" applyAlignment="1">
      <alignment horizontal="center" wrapText="1"/>
    </xf>
    <xf fontId="20" fillId="0" borderId="18" numFmtId="0" xfId="0" applyFont="1" applyBorder="1" applyAlignment="1">
      <alignment horizontal="center"/>
    </xf>
    <xf fontId="20" fillId="0" borderId="19" numFmtId="0" xfId="0" applyFont="1" applyBorder="1" applyAlignment="1">
      <alignment horizontal="center"/>
    </xf>
    <xf fontId="20" fillId="0" borderId="20" numFmtId="0" xfId="0" applyFont="1" applyBorder="1" applyAlignment="1">
      <alignment horizontal="center"/>
    </xf>
    <xf fontId="20" fillId="0" borderId="21" numFmtId="0" xfId="0" applyFont="1" applyBorder="1" applyAlignment="1">
      <alignment horizontal="center"/>
    </xf>
    <xf fontId="18" fillId="0" borderId="22" numFmtId="0" xfId="0" applyFont="1" applyBorder="1" applyAlignment="1">
      <alignment horizontal="center" vertical="center" wrapText="1"/>
    </xf>
    <xf fontId="18" fillId="0" borderId="23" numFmtId="0" xfId="0" applyFont="1" applyBorder="1" applyAlignment="1">
      <alignment horizontal="left" vertical="center" wrapText="1"/>
    </xf>
    <xf fontId="18" fillId="0" borderId="22" numFmtId="164" xfId="0" applyNumberFormat="1" applyFont="1" applyBorder="1" applyAlignment="1">
      <alignment horizontal="center" vertical="center"/>
    </xf>
    <xf fontId="18" fillId="0" borderId="24" numFmtId="164" xfId="0" applyNumberFormat="1" applyFont="1" applyBorder="1" applyAlignment="1">
      <alignment horizontal="center" vertical="center"/>
    </xf>
    <xf fontId="18" fillId="0" borderId="24" numFmtId="0" xfId="0" applyFont="1" applyBorder="1" applyAlignment="1">
      <alignment horizontal="left" vertical="center" wrapText="1"/>
    </xf>
    <xf fontId="20" fillId="0" borderId="24" numFmtId="0" xfId="0" applyFont="1" applyBorder="1" applyAlignment="1">
      <alignment horizontal="left" vertical="center" wrapText="1"/>
    </xf>
    <xf fontId="20" fillId="0" borderId="23" numFmtId="0" xfId="0" applyFont="1" applyBorder="1" applyAlignment="1">
      <alignment horizontal="left" vertical="center" wrapText="1"/>
    </xf>
    <xf fontId="20" fillId="0" borderId="24" numFmtId="164" xfId="0" applyNumberFormat="1" applyFont="1" applyBorder="1" applyAlignment="1">
      <alignment horizontal="center" vertical="center"/>
    </xf>
    <xf fontId="20" fillId="0" borderId="24" numFmtId="1" xfId="0" applyNumberFormat="1" applyFont="1" applyBorder="1" applyAlignment="1">
      <alignment horizontal="center" vertical="center"/>
    </xf>
    <xf fontId="20" fillId="0" borderId="25" numFmtId="164" xfId="0" applyNumberFormat="1" applyFont="1" applyBorder="1" applyAlignment="1">
      <alignment horizontal="center" vertical="center"/>
    </xf>
    <xf fontId="18" fillId="0" borderId="25" numFmtId="164" xfId="0" applyNumberFormat="1" applyFont="1" applyBorder="1" applyAlignment="1">
      <alignment horizontal="center" vertical="center"/>
    </xf>
    <xf fontId="20" fillId="0" borderId="24" numFmtId="164" xfId="0" applyNumberFormat="1" applyFont="1" applyBorder="1" applyAlignment="1">
      <alignment horizontal="center" vertical="center" wrapText="1"/>
    </xf>
    <xf fontId="20" fillId="0" borderId="25" numFmtId="0" xfId="0" applyFont="1" applyBorder="1" applyAlignment="1">
      <alignment horizontal="center" vertical="center" wrapText="1"/>
    </xf>
    <xf fontId="20" fillId="0" borderId="25" numFmtId="1" xfId="0" applyNumberFormat="1" applyFont="1" applyBorder="1" applyAlignment="1">
      <alignment horizontal="center" vertical="center" wrapText="1"/>
    </xf>
    <xf fontId="18" fillId="0" borderId="25" numFmtId="0" xfId="0" applyFont="1" applyBorder="1" applyAlignment="1">
      <alignment horizontal="center" vertical="center" wrapText="1"/>
    </xf>
    <xf fontId="20" fillId="0" borderId="24" numFmtId="165" xfId="0" applyNumberFormat="1" applyFont="1" applyBorder="1" applyAlignment="1">
      <alignment horizontal="center" vertical="center"/>
    </xf>
    <xf fontId="20" fillId="0" borderId="25" numFmtId="165" xfId="0" applyNumberFormat="1" applyFont="1" applyBorder="1" applyAlignment="1">
      <alignment horizontal="center" vertical="center"/>
    </xf>
    <xf fontId="20" fillId="0" borderId="25" numFmtId="3" xfId="0" applyNumberFormat="1" applyFont="1" applyBorder="1" applyAlignment="1">
      <alignment horizontal="center" vertical="center"/>
    </xf>
    <xf fontId="20" fillId="0" borderId="24" numFmtId="0" xfId="0" applyFont="1" applyBorder="1" applyAlignment="1">
      <alignment horizontal="center" vertical="center" wrapText="1"/>
    </xf>
    <xf fontId="18" fillId="0" borderId="25" numFmtId="165" xfId="0" applyNumberFormat="1" applyFont="1" applyBorder="1" applyAlignment="1">
      <alignment horizontal="center" vertical="center" wrapText="1"/>
    </xf>
    <xf fontId="18" fillId="0" borderId="25" numFmtId="164" xfId="0" applyNumberFormat="1" applyFont="1" applyBorder="1" applyAlignment="1">
      <alignment horizontal="center" vertical="center" wrapText="1"/>
    </xf>
    <xf fontId="20" fillId="0" borderId="25" numFmtId="164" xfId="0" applyNumberFormat="1" applyFont="1" applyBorder="1" applyAlignment="1">
      <alignment horizontal="center" vertical="center" wrapText="1"/>
    </xf>
    <xf fontId="18" fillId="0" borderId="23" numFmtId="0" xfId="0" applyFont="1" applyBorder="1" applyAlignment="1">
      <alignment vertical="center"/>
    </xf>
    <xf fontId="18" fillId="0" borderId="25" numFmtId="165" xfId="0" applyNumberFormat="1" applyFont="1" applyBorder="1" applyAlignment="1">
      <alignment horizontal="center" vertical="center"/>
    </xf>
    <xf fontId="20" fillId="0" borderId="23" numFmtId="0" xfId="0" applyFont="1" applyBorder="1"/>
    <xf fontId="18" fillId="0" borderId="23" numFmtId="166" xfId="0" applyNumberFormat="1" applyFont="1" applyBorder="1" applyAlignment="1">
      <alignment horizontal="left" vertical="center" wrapText="1"/>
    </xf>
    <xf fontId="20" fillId="0" borderId="23" numFmtId="166" xfId="0" applyNumberFormat="1" applyFont="1" applyBorder="1" applyAlignment="1">
      <alignment horizontal="left" vertical="center" wrapText="1"/>
    </xf>
    <xf fontId="20" fillId="0" borderId="25" numFmtId="0" xfId="0" applyFont="1" applyBorder="1" applyAlignment="1">
      <alignment horizontal="left" vertical="center" wrapText="1"/>
    </xf>
    <xf fontId="20" fillId="0" borderId="26" numFmtId="164" xfId="0" applyNumberFormat="1" applyFont="1" applyBorder="1" applyAlignment="1">
      <alignment horizontal="center" vertical="center"/>
    </xf>
    <xf fontId="20" fillId="0" borderId="26" numFmtId="0" xfId="0" applyFont="1" applyBorder="1" applyAlignment="1">
      <alignment horizontal="left" vertical="center" wrapText="1"/>
    </xf>
    <xf fontId="18" fillId="0" borderId="25" numFmtId="0" xfId="0" applyFont="1" applyBorder="1" applyAlignment="1">
      <alignment horizontal="left" vertical="center" wrapText="1"/>
    </xf>
    <xf fontId="18" fillId="0" borderId="26" numFmtId="0" xfId="0" applyFont="1" applyBorder="1" applyAlignment="1">
      <alignment horizontal="left" vertical="center" wrapText="1"/>
    </xf>
    <xf fontId="18" fillId="0" borderId="26" numFmtId="164" xfId="0" applyNumberFormat="1" applyFont="1" applyBorder="1" applyAlignment="1">
      <alignment horizontal="center" vertical="center" wrapText="1"/>
    </xf>
    <xf fontId="20" fillId="0" borderId="26" numFmtId="0" xfId="0" applyFont="1" applyBorder="1" applyAlignment="1">
      <alignment horizontal="center" vertical="center" wrapText="1"/>
    </xf>
    <xf fontId="20" fillId="0" borderId="26" numFmtId="164" xfId="0" applyNumberFormat="1" applyFont="1" applyBorder="1" applyAlignment="1">
      <alignment horizontal="center" vertical="center" wrapText="1"/>
    </xf>
    <xf fontId="20" fillId="0" borderId="26" numFmtId="1" xfId="0" applyNumberFormat="1" applyFont="1" applyBorder="1" applyAlignment="1">
      <alignment horizontal="center" vertical="center" wrapText="1"/>
    </xf>
    <xf fontId="20" fillId="0" borderId="26" numFmtId="49" xfId="0" applyNumberFormat="1" applyFont="1" applyBorder="1" applyAlignment="1">
      <alignment horizontal="left" vertical="center" wrapText="1"/>
    </xf>
    <xf fontId="18" fillId="0" borderId="27" numFmtId="0" xfId="0" applyFont="1" applyBorder="1" applyAlignment="1">
      <alignment horizontal="left" vertical="center" wrapText="1"/>
    </xf>
    <xf fontId="20" fillId="0" borderId="27" numFmtId="0" xfId="0" applyFont="1" applyBorder="1" applyAlignment="1">
      <alignment horizontal="left" vertical="center" wrapText="1"/>
    </xf>
    <xf fontId="18" fillId="0" borderId="28" numFmtId="0" xfId="0" applyFont="1" applyBorder="1" applyAlignment="1">
      <alignment horizontal="left" vertical="center" wrapText="1"/>
    </xf>
    <xf fontId="18" fillId="0" borderId="24" numFmtId="0" xfId="0" applyFont="1" applyBorder="1" applyAlignment="1">
      <alignment horizontal="center" vertical="center" wrapText="1"/>
    </xf>
    <xf fontId="18" fillId="0" borderId="24" numFmtId="164" xfId="0" applyNumberFormat="1" applyFont="1" applyBorder="1" applyAlignment="1">
      <alignment horizontal="center" vertical="center" wrapText="1"/>
    </xf>
    <xf fontId="18" fillId="0" borderId="29" numFmtId="164" xfId="0" applyNumberFormat="1" applyFont="1" applyBorder="1" applyAlignment="1">
      <alignment horizontal="center" vertical="center" wrapText="1"/>
    </xf>
    <xf fontId="20" fillId="0" borderId="29" numFmtId="164" xfId="0" applyNumberFormat="1" applyFont="1" applyBorder="1" applyAlignment="1">
      <alignment horizontal="center" vertical="center"/>
    </xf>
    <xf fontId="20" fillId="0" borderId="29" numFmtId="0" xfId="0" applyFont="1" applyBorder="1" applyAlignment="1">
      <alignment horizontal="center" vertical="center" wrapText="1"/>
    </xf>
    <xf fontId="18" fillId="0" borderId="24" numFmtId="49" xfId="0" applyNumberFormat="1" applyFont="1" applyBorder="1" applyAlignment="1">
      <alignment horizontal="left" vertical="center" wrapText="1"/>
    </xf>
    <xf fontId="18" fillId="0" borderId="22" numFmtId="0" xfId="0" applyFont="1" applyBorder="1" applyAlignment="1">
      <alignment horizontal="left" vertical="center" wrapText="1"/>
    </xf>
    <xf fontId="18" fillId="0" borderId="17" numFmtId="164" xfId="0" applyNumberFormat="1" applyFont="1" applyBorder="1" applyAlignment="1">
      <alignment horizontal="center" vertical="center"/>
    </xf>
    <xf fontId="18" fillId="0" borderId="30" numFmtId="0" xfId="0" applyFont="1" applyBorder="1" applyAlignment="1">
      <alignment horizontal="center" vertical="center" wrapText="1"/>
    </xf>
    <xf fontId="18" fillId="0" borderId="22" numFmtId="1" xfId="0" applyNumberFormat="1" applyFont="1" applyBorder="1" applyAlignment="1">
      <alignment horizontal="center" vertical="center"/>
    </xf>
    <xf fontId="18" fillId="0" borderId="16" numFmtId="164" xfId="0" applyNumberFormat="1" applyFont="1" applyBorder="1" applyAlignment="1">
      <alignment horizontal="center" vertical="center"/>
    </xf>
    <xf fontId="21" fillId="0" borderId="0" numFmtId="0" xfId="0" applyFont="1"/>
    <xf fontId="18" fillId="0" borderId="24" numFmtId="0" xfId="0" applyFont="1" applyBorder="1" applyAlignment="1">
      <alignment horizontal="left" vertical="top" wrapText="1"/>
    </xf>
    <xf fontId="18" fillId="0" borderId="28" numFmtId="167" xfId="0" applyNumberFormat="1" applyFont="1" applyBorder="1" applyAlignment="1">
      <alignment horizontal="left" vertical="top" wrapText="1"/>
    </xf>
    <xf fontId="18" fillId="0" borderId="24" numFmtId="168" xfId="45" applyNumberFormat="1" applyFont="1" applyBorder="1" applyAlignment="1">
      <alignment vertical="center" wrapText="1"/>
    </xf>
    <xf fontId="18" fillId="0" borderId="24" numFmtId="168" xfId="45" applyNumberFormat="1" applyFont="1" applyBorder="1" applyAlignment="1">
      <alignment vertical="center"/>
    </xf>
    <xf fontId="20" fillId="0" borderId="24" numFmtId="0" xfId="0" applyFont="1" applyBorder="1" applyAlignment="1">
      <alignment horizontal="left" vertical="top" wrapText="1"/>
    </xf>
    <xf fontId="20" fillId="0" borderId="28" numFmtId="0" xfId="0" applyFont="1" applyBorder="1" applyAlignment="1">
      <alignment horizontal="left" vertical="top" wrapText="1"/>
    </xf>
    <xf fontId="20" fillId="0" borderId="24" numFmtId="168" xfId="45" applyNumberFormat="1" applyFont="1" applyBorder="1" applyAlignment="1">
      <alignment vertical="center" wrapText="1"/>
    </xf>
    <xf fontId="20" fillId="0" borderId="25" numFmtId="168" xfId="45" applyNumberFormat="1" applyFont="1" applyBorder="1" applyAlignment="1">
      <alignment vertical="center"/>
    </xf>
    <xf fontId="20" fillId="0" borderId="31" numFmtId="168" xfId="45" applyNumberFormat="1" applyFont="1" applyBorder="1" applyAlignment="1">
      <alignment vertical="center"/>
    </xf>
    <xf fontId="22" fillId="0" borderId="24" numFmtId="0" xfId="0" applyFont="1" applyBorder="1" applyAlignment="1">
      <alignment horizontal="left" vertical="top" wrapText="1"/>
    </xf>
    <xf fontId="20" fillId="0" borderId="24" numFmtId="168" xfId="45" applyNumberFormat="1" applyFont="1" applyBorder="1" applyAlignment="1">
      <alignment vertical="center"/>
    </xf>
    <xf fontId="20" fillId="0" borderId="28" numFmtId="167" xfId="0" applyNumberFormat="1" applyFont="1" applyBorder="1" applyAlignment="1">
      <alignment horizontal="left" vertical="top" wrapText="1"/>
    </xf>
    <xf fontId="18" fillId="0" borderId="28" numFmtId="0" xfId="0" applyFont="1" applyBorder="1" applyAlignment="1">
      <alignment horizontal="left" vertical="top" wrapText="1"/>
    </xf>
    <xf fontId="22" fillId="0" borderId="24" numFmtId="168" xfId="45" applyNumberFormat="1" applyFont="1" applyBorder="1" applyAlignment="1">
      <alignment vertical="center" wrapText="1"/>
    </xf>
    <xf fontId="18" fillId="0" borderId="25" numFmtId="0" xfId="0" applyFont="1" applyBorder="1" applyAlignment="1">
      <alignment horizontal="left" vertical="top" wrapText="1"/>
    </xf>
    <xf fontId="18" fillId="0" borderId="0" numFmtId="0" xfId="0" applyFont="1" applyAlignment="1">
      <alignment horizontal="left" vertical="top" wrapText="1"/>
    </xf>
    <xf fontId="18" fillId="0" borderId="0" numFmtId="1" xfId="0" applyNumberFormat="1" applyFont="1" applyAlignment="1">
      <alignment horizontal="center" vertical="center"/>
    </xf>
    <xf fontId="18" fillId="0" borderId="0" numFmtId="164" xfId="0" applyNumberFormat="1" applyFont="1" applyAlignment="1">
      <alignment horizontal="center" vertical="center"/>
    </xf>
    <xf fontId="21" fillId="0" borderId="0" numFmtId="0" xfId="0" applyFont="1" applyAlignment="1">
      <alignment horizontal="left" vertical="top" wrapText="1"/>
    </xf>
    <xf fontId="18" fillId="0" borderId="0" numFmtId="3" xfId="0" applyNumberFormat="1" applyFont="1" applyAlignment="1">
      <alignment horizontal="center" vertical="center"/>
    </xf>
    <xf fontId="20" fillId="0" borderId="0" numFmtId="3" xfId="0" applyNumberFormat="1" applyFont="1" applyAlignment="1">
      <alignment horizontal="center" vertical="center"/>
    </xf>
    <xf fontId="20" fillId="0" borderId="0" numFmtId="3" xfId="0" applyNumberFormat="1" applyFont="1"/>
    <xf fontId="20" fillId="0" borderId="0" numFmtId="3" xfId="0" applyNumberFormat="1" applyFont="1" applyAlignment="1">
      <alignment vertical="top"/>
    </xf>
    <xf fontId="20" fillId="0" borderId="0" numFmtId="164" xfId="0" applyNumberFormat="1" applyFont="1"/>
    <xf fontId="23" fillId="0" borderId="0" numFmtId="0" xfId="0" applyFont="1"/>
    <xf fontId="24" fillId="0" borderId="0" numFmtId="164" xfId="0" applyNumberFormat="1" applyFont="1"/>
    <xf fontId="25" fillId="0" borderId="0" numFmtId="0" xfId="0" applyFont="1"/>
    <xf fontId="0" fillId="0" borderId="0" numFmtId="0" xfId="0" applyAlignment="1">
      <alignment vertical="top"/>
    </xf>
    <xf fontId="26" fillId="0" borderId="0" numFmtId="0" xfId="0" applyFont="1"/>
  </cellXfs>
  <cellStyles count="47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75" workbookViewId="0">
      <pane xSplit="1" ySplit="9" topLeftCell="B10" activePane="bottomRight" state="frozen"/>
      <selection activeCell="A5" activeCellId="0" sqref="A5:E5"/>
    </sheetView>
  </sheetViews>
  <sheetFormatPr baseColWidth="8" defaultRowHeight="12.75" customHeight="1"/>
  <cols>
    <col customWidth="1" min="1" max="1" width="60.285200000000003"/>
    <col customWidth="1" min="2" max="2" width="28.425799999999999"/>
    <col customWidth="1" min="3" max="3" width="19.28125"/>
    <col customWidth="1" min="4" max="4" width="18.140625"/>
    <col customWidth="1" min="5" max="5" width="15.7109375"/>
    <col customWidth="1" min="6" max="6" width="6.7109399999999999"/>
  </cols>
  <sheetData>
    <row r="1" ht="12" customHeight="1">
      <c r="C1" s="1" t="s">
        <v>0</v>
      </c>
      <c r="D1" s="1"/>
      <c r="E1" s="1"/>
    </row>
    <row r="2" ht="12.75" hidden="1"/>
    <row r="3" ht="12.75" hidden="1"/>
    <row r="4" ht="17.25" customHeight="1">
      <c r="A4" s="2" t="s">
        <v>1</v>
      </c>
      <c r="B4" s="2"/>
      <c r="C4" s="2"/>
      <c r="D4" s="2"/>
      <c r="E4" s="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ht="13.5" customHeight="1">
      <c r="A5" s="2" t="s">
        <v>2</v>
      </c>
      <c r="B5" s="2"/>
      <c r="C5" s="2"/>
      <c r="D5" s="2"/>
      <c r="E5" s="2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ht="20.25" customHeight="1">
      <c r="A6" s="4"/>
      <c r="B6" s="4"/>
      <c r="C6" s="4"/>
      <c r="D6" s="4"/>
      <c r="E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15" customHeight="1">
      <c r="A7" s="5" t="s">
        <v>3</v>
      </c>
      <c r="B7" s="6" t="s">
        <v>4</v>
      </c>
      <c r="C7" s="7" t="s">
        <v>5</v>
      </c>
      <c r="D7" s="8" t="s">
        <v>6</v>
      </c>
      <c r="E7" s="9" t="s">
        <v>7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ht="18" customHeight="1">
      <c r="A8" s="10"/>
      <c r="B8" s="11"/>
      <c r="C8" s="12"/>
      <c r="D8" s="13"/>
      <c r="E8" s="1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ht="15">
      <c r="A9" s="15">
        <v>1</v>
      </c>
      <c r="B9" s="16">
        <v>2</v>
      </c>
      <c r="C9" s="15">
        <v>3</v>
      </c>
      <c r="D9" s="17">
        <v>5</v>
      </c>
      <c r="E9" s="18">
        <v>5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ht="28.5" customHeight="1">
      <c r="A10" s="19" t="s">
        <v>8</v>
      </c>
      <c r="B10" s="20" t="s">
        <v>9</v>
      </c>
      <c r="C10" s="21">
        <f>C11+C17+C23+C25+C32+C47+C50+C58+C59+C31</f>
        <v>191005.90000000002</v>
      </c>
      <c r="D10" s="21">
        <f>D11+D17+D23+D25+D32+D47+D50+D58+D59+D31</f>
        <v>132630.40000000002</v>
      </c>
      <c r="E10" s="22">
        <f t="shared" ref="E10:E73" si="0">D10/C10*100</f>
        <v>69.437855061021679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ht="27" customHeight="1">
      <c r="A11" s="23" t="s">
        <v>10</v>
      </c>
      <c r="B11" s="20" t="s">
        <v>11</v>
      </c>
      <c r="C11" s="22">
        <v>101097</v>
      </c>
      <c r="D11" s="22">
        <v>73804.699999999997</v>
      </c>
      <c r="E11" s="22">
        <f t="shared" si="0"/>
        <v>73.003847789746473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ht="28.5" hidden="1" customHeight="1">
      <c r="A12" s="24" t="s">
        <v>12</v>
      </c>
      <c r="B12" s="25" t="s">
        <v>11</v>
      </c>
      <c r="C12" s="26">
        <f>C13+C14+C15+C16</f>
        <v>57305</v>
      </c>
      <c r="D12" s="26">
        <f>D13+D14+D15+D16</f>
        <v>26367.200000000001</v>
      </c>
      <c r="E12" s="22">
        <f t="shared" si="0"/>
        <v>46.012040834133153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ht="38.25" hidden="1" customHeight="1">
      <c r="A13" s="24" t="s">
        <v>13</v>
      </c>
      <c r="B13" s="25" t="s">
        <v>14</v>
      </c>
      <c r="C13" s="27">
        <v>56586</v>
      </c>
      <c r="D13" s="28">
        <v>26032.299999999999</v>
      </c>
      <c r="E13" s="22">
        <f t="shared" si="0"/>
        <v>46.004842187113418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ht="37.5" hidden="1" customHeight="1">
      <c r="A14" s="24" t="s">
        <v>15</v>
      </c>
      <c r="B14" s="25" t="s">
        <v>16</v>
      </c>
      <c r="C14" s="26">
        <v>102</v>
      </c>
      <c r="D14" s="26">
        <v>101.40000000000001</v>
      </c>
      <c r="E14" s="22">
        <f t="shared" si="0"/>
        <v>99.411764705882348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ht="37.5" hidden="1" customHeight="1">
      <c r="A15" s="24" t="s">
        <v>17</v>
      </c>
      <c r="B15" s="25" t="s">
        <v>18</v>
      </c>
      <c r="C15" s="28">
        <v>343</v>
      </c>
      <c r="D15" s="28">
        <v>50.200000000000003</v>
      </c>
      <c r="E15" s="22">
        <f t="shared" si="0"/>
        <v>14.635568513119534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ht="36.75" hidden="1" customHeight="1">
      <c r="A16" s="24" t="s">
        <v>19</v>
      </c>
      <c r="B16" s="25" t="s">
        <v>20</v>
      </c>
      <c r="C16" s="28">
        <v>274</v>
      </c>
      <c r="D16" s="28">
        <v>183.30000000000001</v>
      </c>
      <c r="E16" s="22">
        <f t="shared" si="0"/>
        <v>66.897810218978108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50.25" customHeight="1">
      <c r="A17" s="23" t="s">
        <v>21</v>
      </c>
      <c r="B17" s="20" t="s">
        <v>22</v>
      </c>
      <c r="C17" s="29">
        <v>17673.799999999999</v>
      </c>
      <c r="D17" s="29">
        <v>12001.200000000001</v>
      </c>
      <c r="E17" s="22">
        <f t="shared" si="0"/>
        <v>67.903902952392812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ht="36" hidden="1" customHeight="1">
      <c r="A18" s="24" t="s">
        <v>23</v>
      </c>
      <c r="B18" s="25" t="s">
        <v>24</v>
      </c>
      <c r="C18" s="28">
        <f>C19+C20+C21+C22</f>
        <v>6569.7000000000007</v>
      </c>
      <c r="D18" s="28">
        <f>D19+D20+D21+D22</f>
        <v>2978.5999999999999</v>
      </c>
      <c r="E18" s="22">
        <f t="shared" si="0"/>
        <v>45.338447722118204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ht="36" hidden="1" customHeight="1">
      <c r="A19" s="24" t="s">
        <v>25</v>
      </c>
      <c r="B19" s="25" t="s">
        <v>26</v>
      </c>
      <c r="C19" s="28">
        <v>2209.4000000000001</v>
      </c>
      <c r="D19" s="28">
        <v>968.70000000000005</v>
      </c>
      <c r="E19" s="22">
        <f t="shared" si="0"/>
        <v>43.844482664976923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ht="54" hidden="1" customHeight="1">
      <c r="A20" s="24" t="s">
        <v>27</v>
      </c>
      <c r="B20" s="25" t="s">
        <v>28</v>
      </c>
      <c r="C20" s="28">
        <v>47.799999999999997</v>
      </c>
      <c r="D20" s="28">
        <v>27.100000000000001</v>
      </c>
      <c r="E20" s="22">
        <f t="shared" si="0"/>
        <v>56.694560669456074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ht="51" hidden="1" customHeight="1">
      <c r="A21" s="24" t="s">
        <v>29</v>
      </c>
      <c r="B21" s="25" t="s">
        <v>30</v>
      </c>
      <c r="C21" s="28">
        <v>4312.5</v>
      </c>
      <c r="D21" s="28">
        <v>2065.6999999999998</v>
      </c>
      <c r="E21" s="22">
        <f t="shared" si="0"/>
        <v>47.900289855072458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ht="54" hidden="1" customHeight="1">
      <c r="A22" s="24" t="s">
        <v>31</v>
      </c>
      <c r="B22" s="25" t="s">
        <v>32</v>
      </c>
      <c r="C22" s="28">
        <v>0</v>
      </c>
      <c r="D22" s="28">
        <v>-82.900000000000006</v>
      </c>
      <c r="E22" s="22" t="e">
        <f t="shared" si="0"/>
        <v>#DIV/0!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ht="24.75" customHeight="1">
      <c r="A23" s="23" t="s">
        <v>33</v>
      </c>
      <c r="B23" s="20" t="s">
        <v>34</v>
      </c>
      <c r="C23" s="29">
        <v>0</v>
      </c>
      <c r="D23" s="29">
        <v>0.29999999999999999</v>
      </c>
      <c r="E23" s="22" t="e">
        <f t="shared" si="0"/>
        <v>#DIV/0!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ht="21" hidden="1" customHeight="1">
      <c r="A24" s="24" t="s">
        <v>35</v>
      </c>
      <c r="B24" s="25" t="s">
        <v>36</v>
      </c>
      <c r="C24" s="28">
        <v>441</v>
      </c>
      <c r="D24" s="28">
        <v>441.10000000000002</v>
      </c>
      <c r="E24" s="22">
        <f t="shared" si="0"/>
        <v>100.02267573696146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="3" customFormat="1" ht="15">
      <c r="A25" s="23" t="s">
        <v>37</v>
      </c>
      <c r="B25" s="20" t="s">
        <v>38</v>
      </c>
      <c r="C25" s="22">
        <f>C26+C27</f>
        <v>45352.099999999999</v>
      </c>
      <c r="D25" s="22">
        <f>D26+D27</f>
        <v>21821.299999999999</v>
      </c>
      <c r="E25" s="22">
        <f t="shared" si="0"/>
        <v>48.115302268252186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ht="29.25" customHeight="1">
      <c r="A26" s="24" t="s">
        <v>39</v>
      </c>
      <c r="B26" s="25" t="s">
        <v>40</v>
      </c>
      <c r="C26" s="30">
        <v>18900</v>
      </c>
      <c r="D26" s="28">
        <v>7323.1999999999998</v>
      </c>
      <c r="E26" s="22">
        <f t="shared" si="0"/>
        <v>38.747089947089947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ht="27" customHeight="1">
      <c r="A27" s="24" t="s">
        <v>41</v>
      </c>
      <c r="B27" s="25" t="s">
        <v>42</v>
      </c>
      <c r="C27" s="30">
        <v>26452.099999999999</v>
      </c>
      <c r="D27" s="30">
        <v>14498.1</v>
      </c>
      <c r="E27" s="22">
        <f t="shared" si="0"/>
        <v>54.808880958411621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ht="15.75" hidden="1">
      <c r="A28" s="24" t="s">
        <v>43</v>
      </c>
      <c r="B28" s="25" t="s">
        <v>44</v>
      </c>
      <c r="C28" s="31">
        <v>18953.400000000001</v>
      </c>
      <c r="D28" s="28">
        <v>11802.1</v>
      </c>
      <c r="E28" s="22">
        <f t="shared" si="0"/>
        <v>62.269038800426301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ht="15.75" hidden="1">
      <c r="A29" s="24" t="s">
        <v>45</v>
      </c>
      <c r="B29" s="25" t="s">
        <v>46</v>
      </c>
      <c r="C29" s="32">
        <v>2583</v>
      </c>
      <c r="D29" s="28">
        <v>2622</v>
      </c>
      <c r="E29" s="22">
        <f t="shared" si="0"/>
        <v>101.50987224157957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ht="39" hidden="1" customHeight="1">
      <c r="A30" s="24" t="s">
        <v>47</v>
      </c>
      <c r="B30" s="25" t="s">
        <v>48</v>
      </c>
      <c r="C30" s="31">
        <v>0</v>
      </c>
      <c r="D30" s="28">
        <v>0</v>
      </c>
      <c r="E30" s="22" t="e">
        <f t="shared" si="0"/>
        <v>#DIV/0!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ht="39" customHeight="1">
      <c r="A31" s="23" t="s">
        <v>49</v>
      </c>
      <c r="B31" s="20" t="s">
        <v>50</v>
      </c>
      <c r="C31" s="33">
        <v>0</v>
      </c>
      <c r="D31" s="29">
        <v>0</v>
      </c>
      <c r="E31" s="22">
        <v>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ht="57" customHeight="1">
      <c r="A32" s="23" t="s">
        <v>51</v>
      </c>
      <c r="B32" s="20" t="s">
        <v>52</v>
      </c>
      <c r="C32" s="22">
        <v>12726.5</v>
      </c>
      <c r="D32" s="22">
        <v>10683.9</v>
      </c>
      <c r="E32" s="22">
        <f t="shared" si="0"/>
        <v>83.950025537264764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ht="1.5" hidden="1" customHeight="1">
      <c r="A33" s="24" t="s">
        <v>53</v>
      </c>
      <c r="B33" s="25" t="s">
        <v>54</v>
      </c>
      <c r="C33" s="34">
        <f>C34+C36+C40</f>
        <v>4313.3000000000002</v>
      </c>
      <c r="D33" s="34">
        <f>D34+D36+D40</f>
        <v>2408.4000000000001</v>
      </c>
      <c r="E33" s="22">
        <f t="shared" si="0"/>
        <v>55.836598428117682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ht="84.75" hidden="1" customHeight="1">
      <c r="A34" s="24" t="s">
        <v>55</v>
      </c>
      <c r="B34" s="25" t="s">
        <v>56</v>
      </c>
      <c r="C34" s="35">
        <f>C35</f>
        <v>2300</v>
      </c>
      <c r="D34" s="35">
        <f>D35</f>
        <v>1140</v>
      </c>
      <c r="E34" s="22">
        <f t="shared" si="0"/>
        <v>49.565217391304351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ht="86.25" hidden="1" customHeight="1">
      <c r="A35" s="24" t="s">
        <v>57</v>
      </c>
      <c r="B35" s="25" t="s">
        <v>58</v>
      </c>
      <c r="C35" s="35">
        <v>2300</v>
      </c>
      <c r="D35" s="35">
        <v>1140</v>
      </c>
      <c r="E35" s="22">
        <f t="shared" si="0"/>
        <v>49.565217391304351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ht="25.5" hidden="1" customHeight="1">
      <c r="A36" s="24" t="s">
        <v>59</v>
      </c>
      <c r="B36" s="25" t="s">
        <v>60</v>
      </c>
      <c r="C36" s="35">
        <f>C37</f>
        <v>1013.3</v>
      </c>
      <c r="D36" s="35">
        <f>D37</f>
        <v>482.89999999999998</v>
      </c>
      <c r="E36" s="22">
        <f t="shared" si="0"/>
        <v>47.656172900424352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ht="86.25" hidden="1" customHeight="1">
      <c r="A37" s="24" t="s">
        <v>61</v>
      </c>
      <c r="B37" s="25" t="s">
        <v>62</v>
      </c>
      <c r="C37" s="35">
        <v>1013.3</v>
      </c>
      <c r="D37" s="35">
        <v>482.89999999999998</v>
      </c>
      <c r="E37" s="22">
        <f t="shared" si="0"/>
        <v>47.656172900424352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ht="92.25" hidden="1" customHeight="1">
      <c r="A38" s="24" t="s">
        <v>63</v>
      </c>
      <c r="B38" s="25" t="s">
        <v>64</v>
      </c>
      <c r="C38" s="35">
        <f>C39</f>
        <v>0</v>
      </c>
      <c r="D38" s="35">
        <f>D39</f>
        <v>0</v>
      </c>
      <c r="E38" s="22" t="e">
        <f t="shared" si="0"/>
        <v>#DIV/0!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ht="33" hidden="1" customHeight="1">
      <c r="A39" s="24" t="s">
        <v>65</v>
      </c>
      <c r="B39" s="25" t="s">
        <v>66</v>
      </c>
      <c r="C39" s="35">
        <v>0</v>
      </c>
      <c r="D39" s="35">
        <v>0</v>
      </c>
      <c r="E39" s="22" t="e">
        <f t="shared" si="0"/>
        <v>#DIV/0!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ht="35.25" hidden="1" customHeight="1">
      <c r="A40" s="24" t="s">
        <v>67</v>
      </c>
      <c r="B40" s="25" t="s">
        <v>68</v>
      </c>
      <c r="C40" s="35">
        <v>1000</v>
      </c>
      <c r="D40" s="35">
        <v>785.5</v>
      </c>
      <c r="E40" s="22">
        <f t="shared" si="0"/>
        <v>78.549999999999997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ht="30" hidden="1" customHeight="1">
      <c r="A41" s="24" t="s">
        <v>69</v>
      </c>
      <c r="B41" s="25" t="s">
        <v>70</v>
      </c>
      <c r="C41" s="36">
        <f t="shared" ref="C41:C42" si="1">C42</f>
        <v>50</v>
      </c>
      <c r="D41" s="35">
        <f t="shared" ref="D41:D42" si="2">D42</f>
        <v>67</v>
      </c>
      <c r="E41" s="22">
        <f t="shared" si="0"/>
        <v>134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ht="60" hidden="1" customHeight="1">
      <c r="A42" s="24" t="s">
        <v>71</v>
      </c>
      <c r="B42" s="25" t="s">
        <v>72</v>
      </c>
      <c r="C42" s="35">
        <f t="shared" si="1"/>
        <v>50</v>
      </c>
      <c r="D42" s="35">
        <f t="shared" si="2"/>
        <v>67</v>
      </c>
      <c r="E42" s="22">
        <f t="shared" si="0"/>
        <v>134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ht="48.75" hidden="1" customHeight="1">
      <c r="A43" s="24" t="s">
        <v>73</v>
      </c>
      <c r="B43" s="25" t="s">
        <v>74</v>
      </c>
      <c r="C43" s="37">
        <v>50</v>
      </c>
      <c r="D43" s="35">
        <v>67</v>
      </c>
      <c r="E43" s="22">
        <f t="shared" si="0"/>
        <v>134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ht="35.25" hidden="1" customHeight="1">
      <c r="A44" s="23" t="s">
        <v>75</v>
      </c>
      <c r="B44" s="20" t="s">
        <v>76</v>
      </c>
      <c r="C44" s="33">
        <f>C45+C46+C49</f>
        <v>116.90000000000001</v>
      </c>
      <c r="D44" s="38">
        <f>D45+D46+D49</f>
        <v>116.90000000000001</v>
      </c>
      <c r="E44" s="22">
        <f t="shared" si="0"/>
        <v>100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ht="35.25" hidden="1" customHeight="1">
      <c r="A45" s="24" t="s">
        <v>77</v>
      </c>
      <c r="B45" s="25" t="s">
        <v>78</v>
      </c>
      <c r="C45" s="31">
        <v>0</v>
      </c>
      <c r="D45" s="35">
        <v>0</v>
      </c>
      <c r="E45" s="22" t="e">
        <f t="shared" si="0"/>
        <v>#DIV/0!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ht="31.5" hidden="1" customHeight="1">
      <c r="A46" s="24" t="s">
        <v>79</v>
      </c>
      <c r="B46" s="25" t="s">
        <v>80</v>
      </c>
      <c r="C46" s="31">
        <v>15</v>
      </c>
      <c r="D46" s="35">
        <v>15</v>
      </c>
      <c r="E46" s="22">
        <f t="shared" si="0"/>
        <v>100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ht="31.5" customHeight="1">
      <c r="A47" s="23" t="s">
        <v>81</v>
      </c>
      <c r="B47" s="20" t="s">
        <v>82</v>
      </c>
      <c r="C47" s="39">
        <f>C48+C49</f>
        <v>2576.7000000000003</v>
      </c>
      <c r="D47" s="39">
        <f>D48+D49</f>
        <v>1697.8000000000002</v>
      </c>
      <c r="E47" s="22">
        <f t="shared" si="0"/>
        <v>65.890480071409158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ht="27.75" customHeight="1">
      <c r="A48" s="24" t="s">
        <v>83</v>
      </c>
      <c r="B48" s="25" t="s">
        <v>84</v>
      </c>
      <c r="C48" s="40">
        <v>2474.8000000000002</v>
      </c>
      <c r="D48" s="35">
        <v>1595.9000000000001</v>
      </c>
      <c r="E48" s="22">
        <f t="shared" si="0"/>
        <v>64.486019072248254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ht="27" customHeight="1">
      <c r="A49" s="24" t="s">
        <v>85</v>
      </c>
      <c r="B49" s="25" t="s">
        <v>86</v>
      </c>
      <c r="C49" s="40">
        <v>101.90000000000001</v>
      </c>
      <c r="D49" s="35">
        <v>101.90000000000001</v>
      </c>
      <c r="E49" s="22">
        <f t="shared" si="0"/>
        <v>100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ht="40.5" customHeight="1">
      <c r="A50" s="23" t="s">
        <v>87</v>
      </c>
      <c r="B50" s="41" t="s">
        <v>88</v>
      </c>
      <c r="C50" s="42">
        <v>3624.6999999999998</v>
      </c>
      <c r="D50" s="42">
        <v>3596.5999999999999</v>
      </c>
      <c r="E50" s="22">
        <f t="shared" si="0"/>
        <v>99.224763428697543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ht="57.75" hidden="1" customHeight="1">
      <c r="A51" s="24" t="s">
        <v>89</v>
      </c>
      <c r="B51" s="43" t="s">
        <v>90</v>
      </c>
      <c r="C51" s="34">
        <f t="shared" ref="C51:C52" si="3">C52</f>
        <v>1365.3</v>
      </c>
      <c r="D51" s="34">
        <f t="shared" ref="D51:D52" si="4">D52</f>
        <v>0</v>
      </c>
      <c r="E51" s="22">
        <f t="shared" si="0"/>
        <v>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ht="57" hidden="1" customHeight="1">
      <c r="A52" s="24" t="s">
        <v>91</v>
      </c>
      <c r="B52" s="43" t="s">
        <v>92</v>
      </c>
      <c r="C52" s="34">
        <f t="shared" si="3"/>
        <v>1365.3</v>
      </c>
      <c r="D52" s="34">
        <f t="shared" si="4"/>
        <v>0</v>
      </c>
      <c r="E52" s="22">
        <f t="shared" si="0"/>
        <v>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ht="55.5" hidden="1" customHeight="1">
      <c r="A53" s="24" t="s">
        <v>93</v>
      </c>
      <c r="B53" s="43" t="s">
        <v>94</v>
      </c>
      <c r="C53" s="34">
        <v>1365.3</v>
      </c>
      <c r="D53" s="35">
        <v>0</v>
      </c>
      <c r="E53" s="22">
        <f t="shared" si="0"/>
        <v>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ht="94.5" hidden="1" customHeight="1">
      <c r="A54" s="24" t="s">
        <v>95</v>
      </c>
      <c r="B54" s="43" t="s">
        <v>96</v>
      </c>
      <c r="C54" s="35">
        <f>C55+C57</f>
        <v>1000</v>
      </c>
      <c r="D54" s="35">
        <f>D55+D57</f>
        <v>984.29999999999995</v>
      </c>
      <c r="E54" s="22">
        <f t="shared" si="0"/>
        <v>98.429999999999993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ht="36" hidden="1" customHeight="1">
      <c r="A55" s="24" t="s">
        <v>97</v>
      </c>
      <c r="B55" s="43" t="s">
        <v>98</v>
      </c>
      <c r="C55" s="36">
        <f>C56</f>
        <v>1000</v>
      </c>
      <c r="D55" s="35">
        <f>D56</f>
        <v>984.29999999999995</v>
      </c>
      <c r="E55" s="22">
        <f t="shared" si="0"/>
        <v>98.429999999999993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ht="49.5" hidden="1" customHeight="1">
      <c r="A56" s="24" t="s">
        <v>99</v>
      </c>
      <c r="B56" s="43" t="s">
        <v>100</v>
      </c>
      <c r="C56" s="36">
        <v>1000</v>
      </c>
      <c r="D56" s="35">
        <v>984.29999999999995</v>
      </c>
      <c r="E56" s="22">
        <f t="shared" si="0"/>
        <v>98.429999999999993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ht="56.25" hidden="1" customHeight="1">
      <c r="A57" s="24" t="s">
        <v>101</v>
      </c>
      <c r="B57" s="43" t="s">
        <v>102</v>
      </c>
      <c r="C57" s="36">
        <v>0</v>
      </c>
      <c r="D57" s="36">
        <v>0</v>
      </c>
      <c r="E57" s="22" t="e">
        <f t="shared" si="0"/>
        <v>#DIV/0!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ht="23.25" customHeight="1">
      <c r="A58" s="23" t="s">
        <v>103</v>
      </c>
      <c r="B58" s="44" t="s">
        <v>104</v>
      </c>
      <c r="C58" s="42">
        <v>955.10000000000002</v>
      </c>
      <c r="D58" s="42">
        <v>1431.0999999999999</v>
      </c>
      <c r="E58" s="22">
        <f t="shared" si="0"/>
        <v>149.83771332844725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ht="27.75" customHeight="1">
      <c r="A59" s="23" t="s">
        <v>105</v>
      </c>
      <c r="B59" s="44" t="s">
        <v>106</v>
      </c>
      <c r="C59" s="42">
        <f>C61+C60+C62</f>
        <v>7000</v>
      </c>
      <c r="D59" s="42">
        <f>D61+D60+D62</f>
        <v>7593.5</v>
      </c>
      <c r="E59" s="22">
        <f t="shared" si="0"/>
        <v>108.47857142857143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ht="27.75" customHeight="1">
      <c r="A60" s="24" t="s">
        <v>107</v>
      </c>
      <c r="B60" s="45" t="s">
        <v>108</v>
      </c>
      <c r="C60" s="35">
        <v>0</v>
      </c>
      <c r="D60" s="35">
        <v>182.90000000000001</v>
      </c>
      <c r="E60" s="22">
        <v>0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ht="27.75" customHeight="1">
      <c r="A61" s="24" t="s">
        <v>109</v>
      </c>
      <c r="B61" s="45" t="s">
        <v>110</v>
      </c>
      <c r="C61" s="35">
        <v>500</v>
      </c>
      <c r="D61" s="35">
        <v>410.60000000000002</v>
      </c>
      <c r="E61" s="26">
        <f t="shared" si="0"/>
        <v>82.120000000000005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ht="27.75" customHeight="1">
      <c r="A62" s="24" t="s">
        <v>111</v>
      </c>
      <c r="B62" s="45" t="s">
        <v>112</v>
      </c>
      <c r="C62" s="35">
        <v>6500</v>
      </c>
      <c r="D62" s="35">
        <v>7000</v>
      </c>
      <c r="E62" s="26">
        <f t="shared" si="0"/>
        <v>107.69230769230769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ht="15">
      <c r="A63" s="23" t="s">
        <v>113</v>
      </c>
      <c r="B63" s="20" t="s">
        <v>114</v>
      </c>
      <c r="C63" s="22">
        <f>C64++C88+C89+C92</f>
        <v>184169.5</v>
      </c>
      <c r="D63" s="22">
        <f>D64++D88+D89+D92</f>
        <v>170666.39999999999</v>
      </c>
      <c r="E63" s="22">
        <f t="shared" si="0"/>
        <v>92.66811279826463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ht="55.5" customHeight="1">
      <c r="A64" s="23" t="s">
        <v>115</v>
      </c>
      <c r="B64" s="20" t="s">
        <v>116</v>
      </c>
      <c r="C64" s="22">
        <f>C65+C72+C82+C83</f>
        <v>166909.89999999999</v>
      </c>
      <c r="D64" s="22">
        <f>D65+D72+D82+D83</f>
        <v>154694.29999999999</v>
      </c>
      <c r="E64" s="22">
        <f t="shared" si="0"/>
        <v>92.681320880307268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ht="31.5" customHeight="1">
      <c r="A65" s="23" t="s">
        <v>117</v>
      </c>
      <c r="B65" s="20" t="s">
        <v>118</v>
      </c>
      <c r="C65" s="29">
        <f>C70+C71</f>
        <v>28342.5</v>
      </c>
      <c r="D65" s="29">
        <f>D70+D71</f>
        <v>21256.900000000001</v>
      </c>
      <c r="E65" s="22">
        <f t="shared" si="0"/>
        <v>75.000088206756644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ht="35.25" hidden="1" customHeight="1">
      <c r="A66" s="24" t="s">
        <v>119</v>
      </c>
      <c r="B66" s="25" t="s">
        <v>120</v>
      </c>
      <c r="C66" s="28">
        <f>C67</f>
        <v>0</v>
      </c>
      <c r="D66" s="28">
        <f>D67</f>
        <v>0</v>
      </c>
      <c r="E66" s="22" t="e">
        <f t="shared" si="0"/>
        <v>#DIV/0!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ht="31.5" hidden="1" customHeight="1">
      <c r="A67" s="24" t="s">
        <v>121</v>
      </c>
      <c r="B67" s="25" t="s">
        <v>122</v>
      </c>
      <c r="C67" s="26">
        <v>0</v>
      </c>
      <c r="D67" s="26">
        <v>0</v>
      </c>
      <c r="E67" s="22" t="e">
        <f t="shared" si="0"/>
        <v>#DIV/0!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ht="30" hidden="1" customHeight="1">
      <c r="A68" s="46" t="s">
        <v>123</v>
      </c>
      <c r="B68" s="24" t="s">
        <v>124</v>
      </c>
      <c r="C68" s="26">
        <f>C69</f>
        <v>0</v>
      </c>
      <c r="D68" s="26">
        <f>D69</f>
        <v>0</v>
      </c>
      <c r="E68" s="22" t="e">
        <f t="shared" si="0"/>
        <v>#DIV/0!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ht="36.75" hidden="1" customHeight="1">
      <c r="A69" s="46" t="s">
        <v>125</v>
      </c>
      <c r="B69" s="24" t="s">
        <v>126</v>
      </c>
      <c r="C69" s="26">
        <v>0</v>
      </c>
      <c r="D69" s="47">
        <v>0</v>
      </c>
      <c r="E69" s="22" t="e">
        <f t="shared" si="0"/>
        <v>#DIV/0!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ht="31.5" customHeight="1">
      <c r="A70" s="46" t="s">
        <v>127</v>
      </c>
      <c r="B70" s="48" t="s">
        <v>128</v>
      </c>
      <c r="C70" s="47">
        <v>0</v>
      </c>
      <c r="D70" s="47">
        <v>0</v>
      </c>
      <c r="E70" s="22">
        <v>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ht="48.75" customHeight="1">
      <c r="A71" s="24" t="s">
        <v>129</v>
      </c>
      <c r="B71" s="48" t="s">
        <v>130</v>
      </c>
      <c r="C71" s="47">
        <v>28342.5</v>
      </c>
      <c r="D71" s="47">
        <v>21256.900000000001</v>
      </c>
      <c r="E71" s="22">
        <f t="shared" si="0"/>
        <v>75.000088206756644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ht="47.25" customHeight="1">
      <c r="A72" s="49" t="s">
        <v>131</v>
      </c>
      <c r="B72" s="50" t="s">
        <v>132</v>
      </c>
      <c r="C72" s="51">
        <f>C76+C77+C79+C80</f>
        <v>131139.29999999999</v>
      </c>
      <c r="D72" s="51">
        <f>D76+D77+D79+D80</f>
        <v>126090.5</v>
      </c>
      <c r="E72" s="22">
        <f t="shared" si="0"/>
        <v>96.150048078646151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ht="36.75" hidden="1" customHeight="1">
      <c r="A73" s="46" t="s">
        <v>133</v>
      </c>
      <c r="B73" s="48" t="s">
        <v>134</v>
      </c>
      <c r="C73" s="52">
        <v>249.40000000000001</v>
      </c>
      <c r="D73" s="53">
        <v>0</v>
      </c>
      <c r="E73" s="22">
        <f t="shared" si="0"/>
        <v>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ht="34.5" hidden="1" customHeight="1">
      <c r="A74" s="46" t="s">
        <v>135</v>
      </c>
      <c r="B74" s="48" t="s">
        <v>136</v>
      </c>
      <c r="C74" s="52">
        <f>C75</f>
        <v>0</v>
      </c>
      <c r="D74" s="52">
        <f>D75</f>
        <v>0</v>
      </c>
      <c r="E74" s="22" t="e">
        <f t="shared" ref="E74:E124" si="5">D74/C74*100</f>
        <v>#DIV/0!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ht="30.75" hidden="1" customHeight="1">
      <c r="A75" s="46" t="s">
        <v>137</v>
      </c>
      <c r="B75" s="48" t="s">
        <v>138</v>
      </c>
      <c r="C75" s="52">
        <v>0</v>
      </c>
      <c r="D75" s="54">
        <v>0</v>
      </c>
      <c r="E75" s="22" t="e">
        <f t="shared" si="5"/>
        <v>#DIV/0!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ht="36.75" customHeight="1">
      <c r="A76" s="46" t="s">
        <v>139</v>
      </c>
      <c r="B76" s="55" t="s">
        <v>140</v>
      </c>
      <c r="C76" s="52">
        <v>0</v>
      </c>
      <c r="D76" s="53">
        <v>0</v>
      </c>
      <c r="E76" s="22">
        <v>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ht="35.25" customHeight="1">
      <c r="A77" s="46" t="s">
        <v>141</v>
      </c>
      <c r="B77" s="48" t="s">
        <v>142</v>
      </c>
      <c r="C77" s="53">
        <v>3411.9000000000001</v>
      </c>
      <c r="D77" s="53">
        <v>3303.6999999999998</v>
      </c>
      <c r="E77" s="22">
        <f t="shared" si="5"/>
        <v>96.828746446261604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ht="65.25" hidden="1" customHeight="1">
      <c r="A78" s="46" t="s">
        <v>143</v>
      </c>
      <c r="B78" s="48" t="s">
        <v>144</v>
      </c>
      <c r="C78" s="52">
        <v>102213.10000000001</v>
      </c>
      <c r="D78" s="54">
        <v>0</v>
      </c>
      <c r="E78" s="22">
        <f t="shared" si="5"/>
        <v>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ht="62.25" customHeight="1">
      <c r="A79" s="46" t="s">
        <v>145</v>
      </c>
      <c r="B79" s="48" t="s">
        <v>146</v>
      </c>
      <c r="C79" s="53">
        <v>14011.9</v>
      </c>
      <c r="D79" s="53">
        <v>14011.9</v>
      </c>
      <c r="E79" s="22">
        <f t="shared" si="5"/>
        <v>100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ht="27.75" customHeight="1">
      <c r="A80" s="46" t="s">
        <v>147</v>
      </c>
      <c r="B80" s="48" t="s">
        <v>148</v>
      </c>
      <c r="C80" s="53">
        <v>113715.5</v>
      </c>
      <c r="D80" s="53">
        <v>108774.89999999999</v>
      </c>
      <c r="E80" s="22">
        <f t="shared" si="5"/>
        <v>95.655297650716037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ht="24" hidden="1" customHeight="1">
      <c r="A81" s="46" t="s">
        <v>149</v>
      </c>
      <c r="B81" s="24" t="s">
        <v>150</v>
      </c>
      <c r="C81" s="37">
        <v>7532.5</v>
      </c>
      <c r="D81" s="26">
        <v>0</v>
      </c>
      <c r="E81" s="22">
        <f t="shared" si="5"/>
        <v>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ht="50.25" customHeight="1">
      <c r="A82" s="49" t="s">
        <v>151</v>
      </c>
      <c r="B82" s="50" t="s">
        <v>152</v>
      </c>
      <c r="C82" s="51">
        <v>242.19999999999999</v>
      </c>
      <c r="D82" s="51">
        <v>161</v>
      </c>
      <c r="E82" s="22">
        <f t="shared" si="5"/>
        <v>66.473988439306368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ht="34.5" customHeight="1">
      <c r="A83" s="56" t="s">
        <v>153</v>
      </c>
      <c r="B83" s="50" t="s">
        <v>154</v>
      </c>
      <c r="C83" s="51">
        <v>7185.8999999999996</v>
      </c>
      <c r="D83" s="51">
        <v>7185.8999999999996</v>
      </c>
      <c r="E83" s="22">
        <f t="shared" si="5"/>
        <v>100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ht="1.5" hidden="1" customHeight="1">
      <c r="A84" s="57" t="s">
        <v>155</v>
      </c>
      <c r="B84" s="24" t="s">
        <v>156</v>
      </c>
      <c r="C84" s="52">
        <v>0</v>
      </c>
      <c r="D84" s="52">
        <v>0</v>
      </c>
      <c r="E84" s="22" t="e">
        <f t="shared" si="5"/>
        <v>#DIV/0!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ht="77.25" hidden="1" customHeight="1">
      <c r="A85" s="57" t="s">
        <v>157</v>
      </c>
      <c r="B85" s="24" t="s">
        <v>158</v>
      </c>
      <c r="C85" s="52">
        <v>0</v>
      </c>
      <c r="D85" s="52">
        <v>0</v>
      </c>
      <c r="E85" s="22" t="e">
        <f t="shared" si="5"/>
        <v>#DIV/0!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ht="74.25" hidden="1" customHeight="1">
      <c r="A86" s="57" t="s">
        <v>159</v>
      </c>
      <c r="B86" s="24" t="s">
        <v>160</v>
      </c>
      <c r="C86" s="52">
        <v>0</v>
      </c>
      <c r="D86" s="52">
        <v>0</v>
      </c>
      <c r="E86" s="26" t="e">
        <f t="shared" si="5"/>
        <v>#DIV/0!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ht="29.25" hidden="1" customHeight="1">
      <c r="A87" s="57" t="s">
        <v>161</v>
      </c>
      <c r="B87" s="24" t="s">
        <v>162</v>
      </c>
      <c r="C87" s="37">
        <v>0</v>
      </c>
      <c r="D87" s="26">
        <v>0</v>
      </c>
      <c r="E87" s="26" t="e">
        <f t="shared" si="5"/>
        <v>#DIV/0!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ht="32.25" customHeight="1">
      <c r="A88" s="56" t="s">
        <v>163</v>
      </c>
      <c r="B88" s="58" t="s">
        <v>164</v>
      </c>
      <c r="C88" s="59">
        <v>17059.5</v>
      </c>
      <c r="D88" s="22">
        <v>15793.5</v>
      </c>
      <c r="E88" s="22">
        <f t="shared" si="5"/>
        <v>92.578914974061377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ht="27" customHeight="1">
      <c r="A89" s="23" t="s">
        <v>165</v>
      </c>
      <c r="B89" s="23" t="s">
        <v>166</v>
      </c>
      <c r="C89" s="60">
        <v>200</v>
      </c>
      <c r="D89" s="61">
        <v>178.5</v>
      </c>
      <c r="E89" s="26">
        <f t="shared" si="5"/>
        <v>89.25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ht="29.25" hidden="1" customHeight="1">
      <c r="A90" s="24" t="s">
        <v>167</v>
      </c>
      <c r="B90" s="24" t="s">
        <v>168</v>
      </c>
      <c r="C90" s="37">
        <v>0</v>
      </c>
      <c r="D90" s="62">
        <v>0</v>
      </c>
      <c r="E90" s="26" t="e">
        <f t="shared" si="5"/>
        <v>#DIV/0!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ht="54" hidden="1" customHeight="1">
      <c r="A91" s="24" t="s">
        <v>169</v>
      </c>
      <c r="B91" s="24" t="s">
        <v>170</v>
      </c>
      <c r="C91" s="37">
        <v>-40.600000000000001</v>
      </c>
      <c r="D91" s="63">
        <v>-40.600000000000001</v>
      </c>
      <c r="E91" s="26">
        <f t="shared" si="5"/>
        <v>100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ht="62.25" customHeight="1">
      <c r="A92" s="23" t="s">
        <v>171</v>
      </c>
      <c r="B92" s="64" t="s">
        <v>172</v>
      </c>
      <c r="C92" s="59">
        <v>0.10000000000000001</v>
      </c>
      <c r="D92" s="59">
        <v>0.10000000000000001</v>
      </c>
      <c r="E92" s="26">
        <f t="shared" si="5"/>
        <v>100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ht="19.5" customHeight="1">
      <c r="A93" s="65" t="s">
        <v>173</v>
      </c>
      <c r="B93" s="65">
        <v>0</v>
      </c>
      <c r="C93" s="21">
        <f>C63+C10</f>
        <v>375175.40000000002</v>
      </c>
      <c r="D93" s="21">
        <f>D63+D10</f>
        <v>303296.80000000005</v>
      </c>
      <c r="E93" s="66">
        <f t="shared" si="5"/>
        <v>80.841334479819309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ht="19.5" customHeight="1">
      <c r="A94" s="67" t="s">
        <v>174</v>
      </c>
      <c r="B94" s="65"/>
      <c r="C94" s="68"/>
      <c r="D94" s="69"/>
      <c r="E94" s="21"/>
      <c r="F94" s="70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ht="31.5">
      <c r="A95" s="71" t="s">
        <v>175</v>
      </c>
      <c r="B95" s="72">
        <v>100</v>
      </c>
      <c r="C95" s="73">
        <v>104301.5</v>
      </c>
      <c r="D95" s="74">
        <v>69735.699999999997</v>
      </c>
      <c r="E95" s="22">
        <f t="shared" si="5"/>
        <v>66.85972876708388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ht="15.75">
      <c r="A96" s="75" t="s">
        <v>176</v>
      </c>
      <c r="B96" s="76"/>
      <c r="C96" s="77"/>
      <c r="D96" s="78"/>
      <c r="E96" s="22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ht="15.75">
      <c r="A97" s="75" t="s">
        <v>177</v>
      </c>
      <c r="B97" s="76"/>
      <c r="C97" s="77">
        <v>86418.300000000003</v>
      </c>
      <c r="D97" s="79">
        <v>58597.5</v>
      </c>
      <c r="E97" s="22">
        <f t="shared" si="5"/>
        <v>67.806818694651483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ht="15" hidden="1" customHeight="1">
      <c r="A98" s="75"/>
      <c r="B98" s="76"/>
      <c r="C98" s="77"/>
      <c r="D98" s="77"/>
      <c r="E98" s="26" t="e">
        <f t="shared" si="5"/>
        <v>#DIV/0!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ht="35.25" customHeight="1">
      <c r="A99" s="80" t="s">
        <v>178</v>
      </c>
      <c r="B99" s="72">
        <v>300</v>
      </c>
      <c r="C99" s="73">
        <f>C100+C101</f>
        <v>400</v>
      </c>
      <c r="D99" s="73">
        <f>D100+D101</f>
        <v>0</v>
      </c>
      <c r="E99" s="22">
        <f t="shared" si="5"/>
        <v>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ht="21" hidden="1" customHeight="1">
      <c r="A100" s="75" t="s">
        <v>179</v>
      </c>
      <c r="B100" s="72">
        <v>300</v>
      </c>
      <c r="C100" s="77">
        <v>0</v>
      </c>
      <c r="D100" s="81"/>
      <c r="E100" s="22" t="e">
        <f t="shared" si="5"/>
        <v>#DIV/0!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ht="15" customHeight="1">
      <c r="A101" s="75" t="s">
        <v>180</v>
      </c>
      <c r="B101" s="82">
        <v>310</v>
      </c>
      <c r="C101" s="77">
        <v>400</v>
      </c>
      <c r="D101" s="81"/>
      <c r="E101" s="22">
        <f t="shared" si="5"/>
        <v>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ht="15.75" customHeight="1">
      <c r="A102" s="71" t="s">
        <v>181</v>
      </c>
      <c r="B102" s="72">
        <v>400</v>
      </c>
      <c r="C102" s="73">
        <f>C105+C106+C108+C103+C107+C104</f>
        <v>164455.79999999999</v>
      </c>
      <c r="D102" s="73">
        <f>D105+D106+D108+D103+D107+D104</f>
        <v>136911.5</v>
      </c>
      <c r="E102" s="22">
        <f t="shared" si="5"/>
        <v>83.251244407311873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ht="19.5" customHeight="1">
      <c r="A103" s="75" t="s">
        <v>182</v>
      </c>
      <c r="B103" s="82">
        <v>401</v>
      </c>
      <c r="C103" s="77">
        <v>241.5</v>
      </c>
      <c r="D103" s="77">
        <v>161</v>
      </c>
      <c r="E103" s="26">
        <f t="shared" si="5"/>
        <v>66.666666666666657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ht="20.25" hidden="1" customHeight="1">
      <c r="A104" s="75" t="s">
        <v>183</v>
      </c>
      <c r="B104" s="82">
        <v>406</v>
      </c>
      <c r="C104" s="77"/>
      <c r="D104" s="77"/>
      <c r="E104" s="26" t="e">
        <f t="shared" si="5"/>
        <v>#DIV/0!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ht="15" customHeight="1">
      <c r="A105" s="75" t="s">
        <v>184</v>
      </c>
      <c r="B105" s="82">
        <v>407</v>
      </c>
      <c r="C105" s="77">
        <v>945.39999999999998</v>
      </c>
      <c r="D105" s="77">
        <v>499.69999999999999</v>
      </c>
      <c r="E105" s="26">
        <f t="shared" si="5"/>
        <v>52.855933996192086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ht="15" customHeight="1">
      <c r="A106" s="75" t="s">
        <v>185</v>
      </c>
      <c r="B106" s="82">
        <v>408</v>
      </c>
      <c r="C106" s="77">
        <v>3046.5</v>
      </c>
      <c r="D106" s="77">
        <v>2017.9000000000001</v>
      </c>
      <c r="E106" s="26">
        <f t="shared" si="5"/>
        <v>66.236665025439038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ht="15" customHeight="1">
      <c r="A107" s="75" t="s">
        <v>186</v>
      </c>
      <c r="B107" s="82">
        <v>409</v>
      </c>
      <c r="C107" s="77">
        <v>157420.29999999999</v>
      </c>
      <c r="D107" s="77">
        <v>133226.5</v>
      </c>
      <c r="E107" s="26">
        <f t="shared" si="5"/>
        <v>84.631079981425529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ht="15.75" customHeight="1">
      <c r="A108" s="75" t="s">
        <v>187</v>
      </c>
      <c r="B108" s="82">
        <v>412</v>
      </c>
      <c r="C108" s="77">
        <v>2802.0999999999999</v>
      </c>
      <c r="D108" s="77">
        <v>1006.4</v>
      </c>
      <c r="E108" s="26">
        <f t="shared" si="5"/>
        <v>35.915920202705117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ht="0.75" hidden="1" customHeight="1">
      <c r="A109" s="71"/>
      <c r="B109" s="83"/>
      <c r="C109" s="73"/>
      <c r="D109" s="73"/>
      <c r="E109" s="22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ht="15" customHeight="1">
      <c r="A110" s="71" t="s">
        <v>188</v>
      </c>
      <c r="B110" s="72">
        <v>500</v>
      </c>
      <c r="C110" s="73">
        <f>C111+C112+C113</f>
        <v>41036.900000000001</v>
      </c>
      <c r="D110" s="73">
        <f>D111+D112+D113</f>
        <v>25412.200000000001</v>
      </c>
      <c r="E110" s="22">
        <f t="shared" si="5"/>
        <v>61.925242891154056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ht="15.75" customHeight="1">
      <c r="A111" s="75" t="s">
        <v>189</v>
      </c>
      <c r="B111" s="82">
        <v>501</v>
      </c>
      <c r="C111" s="77">
        <v>1792.5</v>
      </c>
      <c r="D111" s="81">
        <v>649.20000000000005</v>
      </c>
      <c r="E111" s="26">
        <f t="shared" si="5"/>
        <v>36.217573221757327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ht="17.25" customHeight="1">
      <c r="A112" s="75" t="s">
        <v>190</v>
      </c>
      <c r="B112" s="82">
        <v>502</v>
      </c>
      <c r="C112" s="77">
        <v>9505.3999999999996</v>
      </c>
      <c r="D112" s="81">
        <v>1149.0999999999999</v>
      </c>
      <c r="E112" s="26">
        <f t="shared" si="5"/>
        <v>12.088917878258673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ht="15.75" customHeight="1">
      <c r="A113" s="75" t="s">
        <v>191</v>
      </c>
      <c r="B113" s="82">
        <v>503</v>
      </c>
      <c r="C113" s="77">
        <v>29739</v>
      </c>
      <c r="D113" s="81">
        <v>23613.900000000001</v>
      </c>
      <c r="E113" s="26">
        <f t="shared" si="5"/>
        <v>79.403813174619188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ht="15" customHeight="1">
      <c r="A114" s="71" t="s">
        <v>192</v>
      </c>
      <c r="B114" s="72">
        <v>600</v>
      </c>
      <c r="C114" s="73">
        <f>C115</f>
        <v>4177.3000000000002</v>
      </c>
      <c r="D114" s="74">
        <f>D115</f>
        <v>2901.4000000000001</v>
      </c>
      <c r="E114" s="22">
        <f t="shared" si="5"/>
        <v>69.456347401431557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ht="18" customHeight="1">
      <c r="A115" s="75" t="s">
        <v>193</v>
      </c>
      <c r="B115" s="82">
        <v>605</v>
      </c>
      <c r="C115" s="77">
        <v>4177.3000000000002</v>
      </c>
      <c r="D115" s="81">
        <v>2901.4000000000001</v>
      </c>
      <c r="E115" s="26">
        <f t="shared" si="5"/>
        <v>69.456347401431557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ht="15" customHeight="1">
      <c r="A116" s="71" t="s">
        <v>194</v>
      </c>
      <c r="B116" s="72">
        <v>700</v>
      </c>
      <c r="C116" s="73">
        <f>C117</f>
        <v>430</v>
      </c>
      <c r="D116" s="73">
        <f>D117</f>
        <v>211.59999999999999</v>
      </c>
      <c r="E116" s="22">
        <f t="shared" si="5"/>
        <v>49.209302325581397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ht="14.25" customHeight="1">
      <c r="A117" s="75" t="s">
        <v>195</v>
      </c>
      <c r="B117" s="82">
        <v>707</v>
      </c>
      <c r="C117" s="77">
        <v>430</v>
      </c>
      <c r="D117" s="81">
        <v>211.59999999999999</v>
      </c>
      <c r="E117" s="26">
        <f t="shared" si="5"/>
        <v>49.209302325581397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ht="15" customHeight="1">
      <c r="A118" s="71" t="s">
        <v>196</v>
      </c>
      <c r="B118" s="72">
        <v>800</v>
      </c>
      <c r="C118" s="73">
        <v>41481.300000000003</v>
      </c>
      <c r="D118" s="73">
        <v>32795.800000000003</v>
      </c>
      <c r="E118" s="22">
        <f t="shared" si="5"/>
        <v>79.061649466144985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ht="15" customHeight="1">
      <c r="A119" s="71" t="s">
        <v>197</v>
      </c>
      <c r="B119" s="72">
        <v>801</v>
      </c>
      <c r="C119" s="73">
        <v>39781.300000000003</v>
      </c>
      <c r="D119" s="73">
        <v>32010.099999999999</v>
      </c>
      <c r="E119" s="22">
        <f t="shared" si="5"/>
        <v>80.465193445161404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ht="17.25" customHeight="1">
      <c r="A120" s="75" t="s">
        <v>198</v>
      </c>
      <c r="B120" s="82">
        <v>801</v>
      </c>
      <c r="C120" s="77">
        <v>18923.299999999999</v>
      </c>
      <c r="D120" s="77">
        <v>14193.700000000001</v>
      </c>
      <c r="E120" s="26">
        <f t="shared" si="5"/>
        <v>75.006473500922155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ht="13.5" customHeight="1">
      <c r="A121" s="71" t="s">
        <v>199</v>
      </c>
      <c r="B121" s="72">
        <v>1000</v>
      </c>
      <c r="C121" s="73">
        <v>12381.9</v>
      </c>
      <c r="D121" s="73">
        <v>10415.9</v>
      </c>
      <c r="E121" s="22">
        <f t="shared" si="5"/>
        <v>84.121984509647135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ht="16.5" customHeight="1">
      <c r="A122" s="75" t="s">
        <v>200</v>
      </c>
      <c r="B122" s="82">
        <v>1003</v>
      </c>
      <c r="C122" s="77">
        <v>513</v>
      </c>
      <c r="D122" s="77">
        <v>363.60000000000002</v>
      </c>
      <c r="E122" s="22">
        <f t="shared" si="5"/>
        <v>70.877192982456151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ht="16.5" customHeight="1">
      <c r="A123" s="75" t="s">
        <v>201</v>
      </c>
      <c r="B123" s="82">
        <v>1001</v>
      </c>
      <c r="C123" s="77">
        <v>6597</v>
      </c>
      <c r="D123" s="77">
        <v>4947.6999999999998</v>
      </c>
      <c r="E123" s="26">
        <f t="shared" si="5"/>
        <v>74.999242079733207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ht="13.5" customHeight="1">
      <c r="A124" s="75" t="s">
        <v>202</v>
      </c>
      <c r="B124" s="82">
        <v>1003</v>
      </c>
      <c r="C124" s="77">
        <v>5271.8999999999996</v>
      </c>
      <c r="D124" s="77">
        <v>5104.5</v>
      </c>
      <c r="E124" s="26">
        <f t="shared" si="5"/>
        <v>96.824674216127022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ht="16.5" customHeight="1">
      <c r="A125" s="71" t="s">
        <v>203</v>
      </c>
      <c r="B125" s="72">
        <v>1100</v>
      </c>
      <c r="C125" s="73">
        <v>38402.699999999997</v>
      </c>
      <c r="D125" s="73">
        <v>23735</v>
      </c>
      <c r="E125" s="22">
        <f t="shared" ref="E125:E130" si="6">D125/C125*100</f>
        <v>61.805550130589779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ht="15" customHeight="1">
      <c r="A126" s="71" t="s">
        <v>204</v>
      </c>
      <c r="B126" s="72">
        <v>1102</v>
      </c>
      <c r="C126" s="77">
        <v>37127.699999999997</v>
      </c>
      <c r="D126" s="77">
        <v>22781.299999999999</v>
      </c>
      <c r="E126" s="22">
        <f t="shared" si="6"/>
        <v>61.359308548603877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ht="15" customHeight="1">
      <c r="A127" s="75" t="s">
        <v>205</v>
      </c>
      <c r="B127" s="82">
        <v>1102</v>
      </c>
      <c r="C127" s="77">
        <v>24659.200000000001</v>
      </c>
      <c r="D127" s="77">
        <v>17657.299999999999</v>
      </c>
      <c r="E127" s="26">
        <f t="shared" si="6"/>
        <v>71.605323773682841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ht="19.5" hidden="1" customHeight="1">
      <c r="A128" s="71" t="s">
        <v>206</v>
      </c>
      <c r="B128" s="72">
        <v>1300</v>
      </c>
      <c r="C128" s="73"/>
      <c r="D128" s="73"/>
      <c r="E128" s="22" t="e">
        <f t="shared" si="6"/>
        <v>#DIV/0!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ht="15" customHeight="1">
      <c r="A129" s="71" t="s">
        <v>207</v>
      </c>
      <c r="B129" s="83"/>
      <c r="C129" s="84">
        <f>C95+C99+C102+C110+C116+C118+C125+C114+C128+C121</f>
        <v>407067.40000000002</v>
      </c>
      <c r="D129" s="84">
        <f>D95+D99+D102+D110+D116+D118+D125+D114+D128+D121</f>
        <v>302119.10000000009</v>
      </c>
      <c r="E129" s="22">
        <f t="shared" si="6"/>
        <v>74.218446380132647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ht="15" customHeight="1">
      <c r="A130" s="71" t="s">
        <v>208</v>
      </c>
      <c r="B130" s="85">
        <v>0</v>
      </c>
      <c r="C130" s="74">
        <f>C93-C129</f>
        <v>-31892</v>
      </c>
      <c r="D130" s="74">
        <f>D93-D129</f>
        <v>1177.6999999999534</v>
      </c>
      <c r="E130" s="22">
        <f t="shared" si="6"/>
        <v>-3.6927756177096245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ht="24" customHeight="1">
      <c r="A131" s="86"/>
      <c r="B131" s="86"/>
      <c r="C131" s="87"/>
      <c r="D131" s="87"/>
      <c r="E131" s="88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ht="60.75" customHeight="1">
      <c r="A132" s="89" t="s">
        <v>209</v>
      </c>
      <c r="B132" s="86"/>
      <c r="C132" s="90" t="s">
        <v>210</v>
      </c>
      <c r="D132" s="91"/>
      <c r="E132" s="88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ht="35.25" customHeight="1">
      <c r="A133" s="89"/>
      <c r="B133" s="4"/>
      <c r="C133" s="92"/>
      <c r="D133" s="93"/>
      <c r="E133" s="94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ht="27" customHeight="1">
      <c r="A134" s="95"/>
      <c r="E134" s="96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ht="27" customHeight="1">
      <c r="A135" s="97"/>
      <c r="E135" s="96"/>
      <c r="G135" s="3"/>
      <c r="H135" s="3"/>
      <c r="I135" s="3"/>
      <c r="J135" s="3"/>
      <c r="K135" s="3"/>
      <c r="L135" s="3"/>
      <c r="M135" s="98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ht="18.75" customHeight="1">
      <c r="A136" s="99"/>
      <c r="C136" s="99"/>
      <c r="E136" s="96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ht="33.75" customHeight="1">
      <c r="E137" s="96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ht="34.5" customHeight="1">
      <c r="E138" s="96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ht="14.25" hidden="1" customHeight="1">
      <c r="E139" s="96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ht="30" hidden="1" customHeight="1"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ht="20.25" hidden="1" customHeight="1"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ht="18.75" customHeight="1"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ht="24" hidden="1" customHeight="1"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ht="33" hidden="1" customHeight="1"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ht="9.75" hidden="1" customHeight="1"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ht="3.75" hidden="1" customHeight="1"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ht="12.75" hidden="1"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ht="10.5" hidden="1" customHeight="1"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ht="2.25" hidden="1" customHeight="1"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ht="12.75" hidden="1"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ht="12.75" hidden="1"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ht="12.75"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ht="12.75"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ht="12.75"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ht="12.75"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ht="12.75"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ht="12.75"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ht="12.75"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ht="12.75"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ht="12.75"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ht="12.75"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ht="12.75"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ht="12.75"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ht="12.75"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ht="12.75"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ht="12.75"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ht="12.75"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ht="12.75"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ht="12.75"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ht="21.75" customHeight="1"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ht="12.75"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ht="12.75"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ht="12.75"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ht="12.75"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ht="12.75"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ht="12.75"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ht="12.75"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ht="12.75"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ht="12.75"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ht="12.75"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ht="12.75"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ht="12.75"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ht="12.75"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ht="12.75"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ht="12.75"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ht="12.75">
      <c r="A186" s="3"/>
      <c r="B186" s="3"/>
      <c r="C186" s="3"/>
      <c r="D186" s="3"/>
      <c r="E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ht="12.75">
      <c r="A187" s="3"/>
      <c r="B187" s="3"/>
      <c r="C187" s="3"/>
      <c r="D187" s="3"/>
      <c r="E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ht="12.75">
      <c r="A188" s="3"/>
      <c r="B188" s="3"/>
      <c r="C188" s="3"/>
      <c r="D188" s="3"/>
      <c r="E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ht="12.75">
      <c r="A189" s="3"/>
      <c r="B189" s="3"/>
      <c r="C189" s="3"/>
      <c r="D189" s="3"/>
      <c r="E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ht="12.75">
      <c r="A190" s="3"/>
      <c r="B190" s="3"/>
      <c r="C190" s="3"/>
      <c r="D190" s="3"/>
      <c r="E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ht="12.75">
      <c r="A191" s="3"/>
      <c r="B191" s="3"/>
      <c r="C191" s="3"/>
      <c r="D191" s="3"/>
      <c r="E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ht="12.75">
      <c r="A192" s="3"/>
      <c r="B192" s="3"/>
      <c r="C192" s="3"/>
      <c r="D192" s="3"/>
      <c r="E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ht="12.75">
      <c r="A193" s="3"/>
      <c r="B193" s="3"/>
      <c r="C193" s="3"/>
      <c r="D193" s="3"/>
      <c r="E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ht="12.75">
      <c r="A194" s="3"/>
      <c r="B194" s="3"/>
      <c r="C194" s="3"/>
      <c r="D194" s="3"/>
      <c r="E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ht="12.75">
      <c r="A195" s="3"/>
      <c r="B195" s="3"/>
      <c r="C195" s="3"/>
      <c r="D195" s="3"/>
      <c r="E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ht="12.75">
      <c r="A196" s="3"/>
      <c r="B196" s="3"/>
      <c r="C196" s="3"/>
      <c r="D196" s="3"/>
      <c r="E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ht="12.75">
      <c r="A197" s="3"/>
      <c r="B197" s="3"/>
      <c r="C197" s="3"/>
      <c r="D197" s="3"/>
      <c r="E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ht="12.75">
      <c r="A198" s="3"/>
      <c r="B198" s="3"/>
      <c r="C198" s="3"/>
      <c r="D198" s="3"/>
      <c r="E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ht="12.75">
      <c r="A199" s="3"/>
      <c r="B199" s="3"/>
      <c r="C199" s="3"/>
      <c r="D199" s="3"/>
      <c r="E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ht="12.75">
      <c r="A200" s="3"/>
      <c r="B200" s="3"/>
      <c r="C200" s="3"/>
      <c r="D200" s="3"/>
      <c r="E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ht="12.75">
      <c r="A201" s="3"/>
      <c r="B201" s="3"/>
      <c r="C201" s="3"/>
      <c r="D201" s="3"/>
      <c r="E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ht="12.75">
      <c r="A202" s="3"/>
      <c r="B202" s="3"/>
      <c r="C202" s="3"/>
      <c r="D202" s="3"/>
      <c r="E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ht="12.7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ht="12.7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ht="12.7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ht="12.7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ht="12.7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ht="12.7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ht="12.7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ht="12.7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ht="12.7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ht="12.7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ht="12.7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ht="12.7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ht="12.7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ht="12.7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ht="12.7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ht="12.7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ht="12.7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ht="12.7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ht="12.7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ht="12.7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ht="12.7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ht="12.7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ht="12.7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ht="12.7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ht="12.7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ht="12.7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ht="12.7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ht="12.7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ht="12.7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ht="12.7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ht="12.7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ht="12.7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ht="12.7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ht="12.7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ht="12.7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ht="12.7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ht="12.7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ht="12.7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ht="12.7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ht="12.7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ht="12.7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ht="12.7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ht="12.7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ht="12.7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ht="12.7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ht="12.7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ht="12.7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ht="12.7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ht="12.7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ht="12.7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ht="12.7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ht="12.7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ht="12.7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ht="12.7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ht="12.7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ht="12.7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ht="12.7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ht="12.7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ht="12.7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ht="12.7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ht="12.7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ht="12.7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ht="12.7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ht="12.7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ht="12.7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ht="12.7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ht="12.7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ht="12.7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ht="12.7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ht="12.7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ht="12.7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ht="12.7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ht="12.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ht="12.7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ht="12.7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ht="12.7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ht="12.7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ht="12.7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ht="12.7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ht="12.7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ht="12.7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ht="12.7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ht="12.7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ht="12.7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ht="12.7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ht="12.7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ht="12.7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ht="12.7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ht="12.7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ht="12.7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ht="12.7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ht="12.7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ht="12.7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ht="12.7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ht="12.7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ht="12.7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ht="12.7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ht="12.7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ht="12.7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ht="12.7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ht="12.7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ht="12.7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ht="12.7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ht="12.7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ht="12.7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ht="12.7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ht="12.7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ht="12.7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ht="12.7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ht="12.7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ht="12.7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ht="12.7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ht="12.7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ht="12.7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ht="12.7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ht="12.7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ht="12.7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ht="12.7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ht="12.7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ht="12.7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ht="12.7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ht="12.7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ht="12.7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ht="12.7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ht="12.7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ht="12.7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ht="12.7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ht="12.7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ht="12.7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ht="12.7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ht="12.7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ht="12.7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ht="12.7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ht="12.7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ht="12.7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ht="12.7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ht="12.7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ht="12.7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ht="12.7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ht="12.7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ht="12.7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ht="12.7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ht="12.7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ht="12.7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ht="12.7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ht="12.7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ht="12.7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ht="12.7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ht="12.7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ht="12.7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ht="12.7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ht="12.7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ht="12.7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ht="12.7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ht="12.7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ht="12.7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ht="12.7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ht="12.7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ht="12.7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ht="12.7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ht="12.7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ht="12.7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ht="12.7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ht="12.7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ht="12.7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ht="12.7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ht="12.7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ht="12.7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ht="12.7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ht="12.7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ht="12.7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ht="12.7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ht="12.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ht="12.7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ht="12.7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ht="12.7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ht="12.7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ht="12.7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ht="12.7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ht="12.7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ht="12.7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ht="12.7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ht="12.7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ht="12.7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ht="12.7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ht="12.7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ht="12.7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ht="12.7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ht="12.7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ht="12.7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ht="12.7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ht="12.7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ht="12.7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ht="12.7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ht="12.7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ht="12.7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ht="12.7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ht="12.7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ht="12.7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ht="12.7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ht="12.7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ht="12.7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ht="12.7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ht="12.7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ht="12.7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ht="12.7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ht="12.7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ht="12.7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ht="12.7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ht="12.7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ht="12.7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ht="12.7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ht="12.7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ht="12.7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ht="12.7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ht="12.7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ht="12.7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ht="12.7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ht="12.7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ht="12.7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ht="12.7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ht="12.7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ht="12.7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ht="12.7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ht="12.7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ht="12.7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ht="12.7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ht="12.7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ht="12.7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ht="12.7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ht="12.7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ht="12.7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ht="12.7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ht="12.7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ht="12.7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ht="12.7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ht="12.7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ht="12.7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ht="12.7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ht="12.7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ht="12.7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ht="12.7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ht="12.7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ht="12.7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ht="12.7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ht="12.7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ht="12.7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ht="12.7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ht="12.7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ht="12.7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ht="12.7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ht="12.7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ht="12.7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ht="12.7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ht="12.7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ht="12.7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ht="12.7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ht="12.7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ht="12.7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ht="12.7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ht="12.7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ht="12.7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ht="12.7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ht="12.7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ht="12.7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ht="12.7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ht="12.7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ht="12.7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ht="12.7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ht="12.7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ht="12.7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ht="12.7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ht="12.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ht="12.7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ht="12.7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ht="12.7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ht="12.7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ht="12.7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ht="12.7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ht="12.7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ht="12.7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ht="12.7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ht="12.7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ht="12.7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ht="12.7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ht="12.7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ht="12.7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ht="12.7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ht="12.7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ht="12.7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ht="12.7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ht="12.7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ht="12.7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ht="12.7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ht="12.7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ht="12.7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ht="12.7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ht="12.7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ht="12.7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ht="12.7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ht="12.7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ht="12.7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ht="12.7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ht="12.7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ht="12.7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ht="12.7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ht="12.7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ht="12.7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ht="12.7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ht="12.7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ht="12.7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ht="12.7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ht="12.7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ht="12.7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ht="12.7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ht="12.7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ht="12.7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ht="12.7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ht="12.7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ht="12.7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ht="12.7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ht="12.7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ht="12.7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ht="12.7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ht="12.7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ht="12.7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ht="12.7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ht="12.7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ht="12.7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ht="12.7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ht="12.7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ht="12.7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ht="12.7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ht="12.7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ht="12.7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ht="12.7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ht="12.7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ht="12.7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ht="12.7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ht="12.7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ht="12.7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ht="12.7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ht="12.7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ht="12.7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ht="12.7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ht="12.7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ht="12.7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ht="12.7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ht="12.7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ht="12.7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ht="12.7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ht="12.7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ht="12.7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ht="12.7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ht="12.7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ht="12.7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ht="12.7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ht="12.7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ht="12.7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ht="12.7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ht="12.7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ht="12.7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ht="12.7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ht="12.7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ht="12.7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ht="12.7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ht="12.7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ht="12.7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ht="12.7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ht="12.7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ht="12.7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ht="12.7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ht="12.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ht="12.7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ht="12.7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ht="12.7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ht="12.7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ht="12.7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ht="12.7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ht="12.7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ht="12.7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ht="12.7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ht="12.7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ht="12.7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ht="12.7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ht="12.7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ht="12.75">
      <c r="A589" s="3"/>
      <c r="B589" s="3"/>
      <c r="C589" s="3"/>
      <c r="D589" s="3" t="s">
        <v>211</v>
      </c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ht="12.7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ht="12.7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ht="12.7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ht="12.7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ht="12.7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ht="12.7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ht="12.7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ht="12.7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ht="12.7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ht="12.7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ht="12.7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ht="12.7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ht="12.7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ht="12.7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ht="12.7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ht="12.7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ht="12.7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ht="12.7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ht="12.7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ht="12.7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ht="12.7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ht="12.7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ht="12.7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ht="12.7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ht="12.7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ht="12.7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ht="12.7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ht="12.7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ht="12.7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ht="12.7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ht="12.7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ht="12.7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ht="12.7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ht="12.7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ht="12.7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ht="12.7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ht="12.7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ht="12.7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ht="12.7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ht="12.7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ht="12.7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ht="12.7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ht="12.7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ht="12.7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ht="12.7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ht="12.7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ht="12.7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ht="12.7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ht="12.7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ht="12.7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ht="12.7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ht="12.7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ht="12.7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ht="12.7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ht="12.7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ht="12.7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ht="12.7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ht="12.7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ht="12.7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ht="12.7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ht="12.7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ht="12.7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ht="12.7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ht="12.7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ht="12.7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ht="12.7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ht="12.7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ht="12.7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ht="12.7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ht="12.7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ht="12.7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ht="12.7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ht="12.7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ht="12.7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ht="12.7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ht="12.7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ht="12.7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ht="12.7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ht="12.7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ht="12.7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ht="12.7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ht="12.7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ht="12.7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ht="12.7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ht="12.7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ht="12.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ht="12.7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ht="12.7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ht="12.7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ht="12.7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ht="12.7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ht="12.7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ht="12.7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ht="12.7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ht="12.7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ht="12.7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ht="12.7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ht="12.7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ht="12.7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ht="12.7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ht="12.7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ht="12.7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ht="12.7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ht="12.7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ht="12.7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ht="12.7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ht="12.7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ht="12.7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ht="12.7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ht="12.7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ht="12.7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ht="12.7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ht="12.7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ht="12.7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ht="12.7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ht="12.7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ht="12.7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ht="12.7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ht="12.7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ht="12.7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ht="12.7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ht="12.7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ht="12.7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ht="12.7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ht="12.7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ht="12.7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ht="12.7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ht="12.7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ht="12.7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ht="12.7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ht="12.7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ht="12.7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ht="12.7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ht="12.7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ht="12.7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ht="12.7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ht="12.7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ht="12.7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ht="12.7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ht="12.7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ht="12.7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ht="12.7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ht="12.7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ht="12.7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ht="12.7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ht="12.7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ht="12.7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ht="12.7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ht="12.7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ht="12.7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ht="12.7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ht="12.7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ht="12.7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ht="12.7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ht="12.7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ht="12.7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ht="12.7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ht="12.7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ht="12.7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ht="12.7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ht="12.7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ht="12.7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ht="12.7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ht="12.7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ht="12.7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ht="12.7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ht="12.7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ht="12.7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ht="12.7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ht="12.7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ht="12.7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ht="12.7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ht="12.7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ht="12.7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ht="12.7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ht="12.7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ht="12.7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ht="12.7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ht="12.7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ht="12.7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ht="12.7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ht="12.7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ht="12.7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ht="12.7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ht="12.7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ht="12.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ht="12.7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ht="12.7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ht="12.7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ht="12.7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ht="12.7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ht="12.7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ht="12.7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ht="12.7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ht="12.7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ht="12.7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ht="12.7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ht="12.7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ht="12.7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ht="12.7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ht="12.7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ht="12.7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ht="12.7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ht="12.7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ht="12.7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ht="12.7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ht="12.7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ht="12.7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ht="12.7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ht="12.7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ht="12.7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ht="12.7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ht="12.7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ht="12.7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ht="12.7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ht="12.7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ht="12.7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ht="12.7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ht="12.7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ht="12.7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ht="12.7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ht="12.7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ht="12.7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ht="12.7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ht="12.7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ht="12.7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ht="12.7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ht="12.7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ht="12.7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ht="12.7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ht="12.7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ht="12.7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ht="12.7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ht="12.7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ht="12.7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ht="12.7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ht="12.7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ht="12.7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ht="12.7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ht="12.7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ht="12.7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ht="12.7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ht="12.7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ht="12.7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ht="12.7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ht="12.7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ht="12.7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ht="12.7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ht="12.7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ht="12.7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ht="12.7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ht="12.7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ht="12.7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ht="12.7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ht="12.7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ht="12.7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ht="12.7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ht="12.7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ht="12.7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ht="12.7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ht="12.7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ht="12.7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ht="12.7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ht="12.7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ht="12.7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ht="12.7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ht="12.7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ht="12.7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ht="12.7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ht="12.7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ht="12.7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ht="12.7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ht="12.7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ht="12.7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ht="12.7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ht="12.7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ht="12.7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ht="12.7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ht="12.7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ht="12.7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ht="12.7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ht="12.7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ht="12.7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ht="12.7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ht="12.7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ht="12.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ht="12.7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ht="12.7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ht="12.7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ht="12.7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ht="12.7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ht="12.7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ht="12.7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ht="12.7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ht="12.7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ht="12.7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ht="12.7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ht="12.7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ht="12.7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ht="12.7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ht="12.7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ht="12.7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ht="12.7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ht="12.7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ht="12.7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ht="12.7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ht="12.7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ht="12.7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ht="12.7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ht="12.7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ht="12.7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ht="12.7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ht="12.7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ht="12.7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ht="12.7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ht="12.7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ht="12.7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ht="12.7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ht="12.7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ht="12.7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ht="12.7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ht="12.7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ht="12.7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ht="12.7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ht="12.7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ht="12.7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ht="12.7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ht="12.7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ht="12.7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ht="12.7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ht="12.7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ht="12.7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ht="12.7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ht="12.7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ht="12.7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ht="12.7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ht="12.7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ht="12.7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ht="12.7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ht="12.7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ht="12.7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ht="12.7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ht="12.7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ht="12.7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ht="12.7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ht="12.7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ht="12.7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ht="12.7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ht="12.7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ht="12.7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ht="12.7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ht="12.7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ht="12.7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ht="12.7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ht="12.7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ht="12.7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ht="12.7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ht="12.7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ht="12.7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ht="12.7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ht="12.7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ht="12.7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ht="12.7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ht="12.7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ht="12.7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ht="12.7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ht="12.7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ht="12.7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ht="12.7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ht="12.7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ht="12.7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ht="12.7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ht="12.7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ht="12.7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ht="12.7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ht="12.7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ht="12.7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ht="12.7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ht="12.7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ht="12.7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ht="12.7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ht="12.7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ht="12.7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ht="12.7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ht="12.7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ht="12.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ht="12.7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ht="12.7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ht="12.7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ht="12.7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ht="12.7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ht="12.7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ht="12.7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ht="12.7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ht="12.7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ht="12.7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ht="12.7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ht="12.7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ht="12.7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ht="12.7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ht="12.7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ht="12.7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ht="12.7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ht="12.7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ht="12.7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ht="12.7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ht="12.7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ht="12.7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ht="12.7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ht="12.7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ht="12.7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  <row r="1001" ht="12.7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</row>
    <row r="1002" ht="12.7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</row>
    <row r="1003" ht="12.7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</row>
    <row r="1004" ht="12.7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</row>
    <row r="1005" ht="12.7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</row>
    <row r="1006" ht="12.7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</row>
    <row r="1007" ht="12.7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</row>
    <row r="1008" ht="12.7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</row>
    <row r="1009" ht="12.7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</row>
    <row r="1010" ht="12.7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</row>
    <row r="1011" ht="12.7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</row>
    <row r="1012" ht="12.7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</row>
    <row r="1013" ht="12.7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</row>
    <row r="1014" ht="12.7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</row>
    <row r="1015" ht="12.7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</row>
    <row r="1016" ht="12.7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</row>
    <row r="1017" ht="12.7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</row>
    <row r="1018" ht="12.7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</row>
    <row r="1019" ht="12.7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</row>
    <row r="1020" ht="12.7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</row>
    <row r="1021" ht="12.7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</row>
    <row r="1022" ht="12.7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</row>
    <row r="1023" ht="12.7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</row>
    <row r="1024" ht="12.7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</row>
    <row r="1025" ht="12.7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</row>
    <row r="1026" ht="12.7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</row>
    <row r="1027" ht="12.7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</row>
    <row r="1028" ht="12.7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</row>
    <row r="1029" ht="12.7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</row>
    <row r="1030" ht="12.7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</row>
    <row r="1031" ht="12.7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</row>
    <row r="1032" ht="12.7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</row>
    <row r="1033" ht="12.7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</row>
    <row r="1034" ht="12.7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</row>
    <row r="1035" ht="12.7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</row>
    <row r="1036" ht="12.7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</row>
    <row r="1037" ht="12.7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</row>
    <row r="1038" ht="12.7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</row>
    <row r="1039" ht="12.7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</row>
    <row r="1040" ht="12.7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</row>
    <row r="1041" ht="12.7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</row>
    <row r="1042" ht="12.7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</row>
    <row r="1043" ht="12.7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</row>
    <row r="1044" ht="12.7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</row>
    <row r="1045" ht="12.7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</row>
    <row r="1046" ht="12.7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</row>
    <row r="1047" ht="12.7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</row>
    <row r="1048" ht="12.7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</row>
    <row r="1049" ht="12.7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</row>
    <row r="1050" ht="12.7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</row>
    <row r="1051" ht="12.7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</row>
    <row r="1052" ht="12.7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</row>
    <row r="1053" ht="12.7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</row>
    <row r="1054" ht="12.7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</row>
    <row r="1055" ht="12.7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</row>
    <row r="1056" ht="12.7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</row>
    <row r="1057" ht="12.7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</row>
    <row r="1058" ht="12.7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</row>
    <row r="1059" ht="12.7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</row>
    <row r="1060" ht="12.7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</row>
    <row r="1061" ht="12.7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</row>
    <row r="1062" ht="12.7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</row>
    <row r="1063" ht="12.7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</row>
    <row r="1064" ht="12.7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</row>
    <row r="1065" ht="12.7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</row>
    <row r="1066" ht="12.7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</row>
    <row r="1067" ht="12.7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</row>
    <row r="1068" ht="12.7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</row>
    <row r="1069" ht="12.7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</row>
    <row r="1070" ht="12.7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</row>
    <row r="1071" ht="12.7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</row>
    <row r="1072" ht="12.7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</row>
    <row r="1073" ht="12.7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</row>
    <row r="1074" ht="12.7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</row>
    <row r="1075" ht="12.7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</row>
    <row r="1076" ht="12.7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</row>
    <row r="1077" ht="12.7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</row>
    <row r="1078" ht="12.7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</row>
    <row r="1079" ht="12.7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</row>
    <row r="1080" ht="12.7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</row>
    <row r="1081" ht="12.7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</row>
    <row r="1082" ht="12.7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</row>
    <row r="1083" ht="12.7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</row>
    <row r="1084" ht="12.7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</row>
    <row r="1085" ht="12.7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</row>
    <row r="1086" ht="12.7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</row>
    <row r="1087" ht="12.7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</row>
    <row r="1088" ht="12.7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</row>
    <row r="1089" ht="12.7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</row>
    <row r="1090" ht="12.7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</row>
    <row r="1091" ht="12.7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</row>
    <row r="1092" ht="12.7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</row>
    <row r="1093" ht="12.7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</row>
    <row r="1094" ht="12.7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</row>
    <row r="1095" ht="12.7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</row>
    <row r="1096" ht="12.7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</row>
    <row r="1097" ht="12.7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</row>
    <row r="1098" ht="12.7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</row>
    <row r="1099" ht="12.7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</row>
    <row r="1100" ht="12.7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</row>
    <row r="1101" ht="12.7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</row>
    <row r="1102" ht="12.7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</row>
    <row r="1103" ht="12.7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</row>
    <row r="1104" ht="12.7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</row>
    <row r="1105" ht="12.7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</row>
    <row r="1106" ht="12.7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</row>
    <row r="1107" ht="12.7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</row>
    <row r="1108" ht="12.7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</row>
    <row r="1109" ht="12.7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</row>
    <row r="1110" ht="12.75">
      <c r="A1110" s="3"/>
      <c r="B1110" s="3"/>
      <c r="C1110" s="3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</row>
    <row r="1111" ht="12.75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</row>
    <row r="1112" ht="12.7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</row>
    <row r="1113" ht="12.7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</row>
    <row r="1114" ht="12.7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</row>
    <row r="1115" ht="12.7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</row>
    <row r="1116" ht="12.7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</row>
    <row r="1117" ht="12.7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</row>
    <row r="1118" ht="12.7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</row>
    <row r="1119" ht="12.7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</row>
    <row r="1120" ht="12.7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</row>
    <row r="1121" ht="12.7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</row>
    <row r="1122" ht="12.7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</row>
    <row r="1123" ht="12.7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</row>
    <row r="1124" ht="12.7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</row>
    <row r="1125" ht="12.7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</row>
    <row r="1126" ht="12.7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</row>
    <row r="1127" ht="12.7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</row>
    <row r="1128" ht="12.7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</row>
    <row r="1129" ht="12.7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</row>
    <row r="1130" ht="12.7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</row>
    <row r="1131" ht="12.7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</row>
    <row r="1132" ht="12.7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</row>
    <row r="1133" ht="12.7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</row>
    <row r="1134" ht="12.7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</row>
    <row r="1135" ht="12.7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</row>
    <row r="1136" ht="12.7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</row>
    <row r="1137" ht="12.7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</row>
    <row r="1138" ht="12.7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</row>
    <row r="1139" ht="12.7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</row>
    <row r="1140" ht="12.7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</row>
    <row r="1141" ht="12.7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</row>
    <row r="1142" ht="12.7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</row>
    <row r="1143" ht="12.7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</row>
    <row r="1144" ht="12.7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</row>
    <row r="1145" ht="12.7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</row>
    <row r="1146" ht="12.75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</row>
    <row r="1147" ht="12.75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</row>
    <row r="1148" ht="12.75">
      <c r="A1148" s="3"/>
      <c r="B1148" s="3"/>
      <c r="C1148" s="3"/>
      <c r="D1148" s="3"/>
      <c r="E1148" s="3"/>
      <c r="F1148" s="3"/>
      <c r="G1148" s="3"/>
      <c r="H1148" s="3"/>
      <c r="I1148" s="3"/>
      <c r="J1148" s="3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</row>
    <row r="1149" ht="12.75">
      <c r="A1149" s="3"/>
      <c r="B1149" s="3"/>
      <c r="C1149" s="3"/>
      <c r="D1149" s="3"/>
      <c r="E1149" s="3"/>
      <c r="F1149" s="3"/>
      <c r="G1149" s="3"/>
      <c r="H1149" s="3"/>
      <c r="I1149" s="3"/>
      <c r="J1149" s="3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</row>
    <row r="1150" ht="12.7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</row>
    <row r="1151" ht="12.75">
      <c r="A1151" s="3"/>
      <c r="B1151" s="3"/>
      <c r="C1151" s="3"/>
      <c r="D1151" s="3"/>
      <c r="E1151" s="3"/>
      <c r="F1151" s="3"/>
      <c r="G1151" s="3"/>
      <c r="H1151" s="3"/>
      <c r="I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</row>
    <row r="1152" ht="12.75">
      <c r="A1152" s="3"/>
      <c r="B1152" s="3"/>
      <c r="C1152" s="3"/>
      <c r="D1152" s="3"/>
      <c r="E1152" s="3"/>
      <c r="F1152" s="3"/>
      <c r="G1152" s="3"/>
      <c r="H1152" s="3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</row>
    <row r="1153" ht="12.75">
      <c r="A1153" s="3"/>
      <c r="B1153" s="3"/>
      <c r="C1153" s="3"/>
      <c r="D1153" s="3"/>
      <c r="E1153" s="3"/>
      <c r="F1153" s="3"/>
      <c r="G1153" s="3"/>
      <c r="H1153" s="3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</row>
    <row r="1154" ht="12.75">
      <c r="A1154" s="3"/>
      <c r="B1154" s="3"/>
      <c r="C1154" s="3"/>
      <c r="D1154" s="3"/>
      <c r="E1154" s="3"/>
      <c r="F1154" s="3"/>
      <c r="G1154" s="3"/>
      <c r="H1154" s="3"/>
      <c r="I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</row>
    <row r="1155" ht="12.75">
      <c r="A1155" s="3"/>
      <c r="B1155" s="3"/>
      <c r="C1155" s="3"/>
      <c r="D1155" s="3"/>
      <c r="E1155" s="3"/>
      <c r="F1155" s="3"/>
      <c r="G1155" s="3"/>
      <c r="H1155" s="3"/>
      <c r="I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</row>
    <row r="1156" ht="12.75">
      <c r="A1156" s="3"/>
      <c r="B1156" s="3"/>
      <c r="C1156" s="3"/>
      <c r="D1156" s="3"/>
      <c r="E1156" s="3"/>
      <c r="F1156" s="3"/>
      <c r="G1156" s="3"/>
      <c r="H1156" s="3"/>
      <c r="I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</row>
    <row r="1157" ht="12.75">
      <c r="A1157" s="3"/>
      <c r="B1157" s="3"/>
      <c r="C1157" s="3"/>
      <c r="D1157" s="3"/>
      <c r="E1157" s="3"/>
      <c r="F1157" s="3"/>
      <c r="G1157" s="3"/>
      <c r="H1157" s="3"/>
      <c r="I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</row>
    <row r="1158" ht="12.75">
      <c r="A1158" s="3"/>
      <c r="B1158" s="3"/>
      <c r="C1158" s="3"/>
      <c r="D1158" s="3"/>
      <c r="E1158" s="3"/>
      <c r="F1158" s="3"/>
      <c r="G1158" s="3"/>
      <c r="H1158" s="3"/>
      <c r="I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</row>
    <row r="1159" ht="12.75">
      <c r="A1159" s="3"/>
      <c r="B1159" s="3"/>
      <c r="C1159" s="3"/>
      <c r="D1159" s="3"/>
      <c r="E1159" s="3"/>
      <c r="F1159" s="3"/>
      <c r="G1159" s="3"/>
      <c r="H1159" s="3"/>
      <c r="I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</row>
    <row r="1160" ht="12.75">
      <c r="A1160" s="3"/>
      <c r="B1160" s="3"/>
      <c r="C1160" s="3"/>
      <c r="D1160" s="3"/>
      <c r="E1160" s="3"/>
      <c r="F1160" s="3"/>
      <c r="G1160" s="3"/>
      <c r="H1160" s="3"/>
      <c r="I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</row>
    <row r="1161" ht="12.75">
      <c r="A1161" s="3"/>
      <c r="B1161" s="3"/>
      <c r="C1161" s="3"/>
      <c r="D1161" s="3"/>
      <c r="E1161" s="3"/>
      <c r="F1161" s="3"/>
      <c r="G1161" s="3"/>
      <c r="H1161" s="3"/>
      <c r="I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</row>
    <row r="1162" ht="12.75">
      <c r="A1162" s="3"/>
      <c r="B1162" s="3"/>
      <c r="C1162" s="3"/>
      <c r="D1162" s="3"/>
      <c r="E1162" s="3"/>
      <c r="F1162" s="3"/>
      <c r="G1162" s="3"/>
      <c r="H1162" s="3"/>
      <c r="I1162" s="3"/>
      <c r="J1162" s="3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</row>
    <row r="1163" ht="12.75">
      <c r="A1163" s="3"/>
      <c r="B1163" s="3"/>
      <c r="C1163" s="3"/>
      <c r="D1163" s="3"/>
      <c r="E1163" s="3"/>
      <c r="F1163" s="3"/>
      <c r="G1163" s="3"/>
      <c r="H1163" s="3"/>
      <c r="I1163" s="3"/>
      <c r="J1163" s="3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</row>
    <row r="1164" ht="12.75">
      <c r="A1164" s="3"/>
      <c r="B1164" s="3"/>
      <c r="C1164" s="3"/>
      <c r="D1164" s="3"/>
      <c r="E1164" s="3"/>
      <c r="F1164" s="3"/>
      <c r="G1164" s="3"/>
      <c r="H1164" s="3"/>
      <c r="I1164" s="3"/>
      <c r="J1164" s="3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</row>
    <row r="1165" ht="12.75">
      <c r="A1165" s="3"/>
      <c r="B1165" s="3"/>
      <c r="C1165" s="3"/>
      <c r="D1165" s="3"/>
      <c r="E1165" s="3"/>
      <c r="F1165" s="3"/>
      <c r="G1165" s="3"/>
      <c r="H1165" s="3"/>
      <c r="I1165" s="3"/>
      <c r="J1165" s="3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</row>
    <row r="1166" ht="12.75">
      <c r="A1166" s="3"/>
      <c r="B1166" s="3"/>
      <c r="C1166" s="3"/>
      <c r="D1166" s="3"/>
      <c r="E1166" s="3"/>
      <c r="F1166" s="3"/>
      <c r="G1166" s="3"/>
      <c r="H1166" s="3"/>
      <c r="I1166" s="3"/>
      <c r="J1166" s="3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</row>
    <row r="1167" ht="12.75">
      <c r="A1167" s="3"/>
      <c r="B1167" s="3"/>
      <c r="C1167" s="3"/>
      <c r="D1167" s="3"/>
      <c r="E1167" s="3"/>
      <c r="F1167" s="3"/>
      <c r="G1167" s="3"/>
      <c r="H1167" s="3"/>
      <c r="I1167" s="3"/>
      <c r="J1167" s="3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</row>
    <row r="1168" ht="12.75">
      <c r="A1168" s="3"/>
      <c r="B1168" s="3"/>
      <c r="C1168" s="3"/>
      <c r="D1168" s="3"/>
      <c r="E1168" s="3"/>
      <c r="F1168" s="3"/>
      <c r="G1168" s="3"/>
      <c r="H1168" s="3"/>
      <c r="I1168" s="3"/>
      <c r="J1168" s="3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</row>
    <row r="1169" ht="12.75">
      <c r="A1169" s="3"/>
      <c r="B1169" s="3"/>
      <c r="C1169" s="3"/>
      <c r="D1169" s="3"/>
      <c r="E1169" s="3"/>
      <c r="F1169" s="3"/>
      <c r="G1169" s="3"/>
      <c r="H1169" s="3"/>
      <c r="I1169" s="3"/>
      <c r="J1169" s="3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</row>
    <row r="1170" ht="12.75">
      <c r="A1170" s="3"/>
      <c r="B1170" s="3"/>
      <c r="C1170" s="3"/>
      <c r="D1170" s="3"/>
      <c r="E1170" s="3"/>
      <c r="F1170" s="3"/>
      <c r="G1170" s="3"/>
      <c r="H1170" s="3"/>
      <c r="I1170" s="3"/>
      <c r="J1170" s="3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</row>
    <row r="1171" ht="12.75">
      <c r="A1171" s="3"/>
      <c r="B1171" s="3"/>
      <c r="C1171" s="3"/>
      <c r="D1171" s="3"/>
      <c r="E1171" s="3"/>
      <c r="F1171" s="3"/>
      <c r="G1171" s="3"/>
      <c r="H1171" s="3"/>
      <c r="I1171" s="3"/>
      <c r="J1171" s="3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</row>
    <row r="1172" ht="12.75">
      <c r="A1172" s="3"/>
      <c r="B1172" s="3"/>
      <c r="C1172" s="3"/>
      <c r="D1172" s="3"/>
      <c r="E1172" s="3"/>
      <c r="F1172" s="3"/>
      <c r="G1172" s="3"/>
      <c r="H1172" s="3"/>
      <c r="I1172" s="3"/>
      <c r="J1172" s="3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</row>
    <row r="1173" ht="12.75">
      <c r="A1173" s="3"/>
      <c r="B1173" s="3"/>
      <c r="C1173" s="3"/>
      <c r="D1173" s="3"/>
      <c r="E1173" s="3"/>
      <c r="F1173" s="3"/>
      <c r="G1173" s="3"/>
      <c r="H1173" s="3"/>
      <c r="I1173" s="3"/>
      <c r="J1173" s="3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</row>
    <row r="1174" ht="12.75">
      <c r="A1174" s="3"/>
      <c r="B1174" s="3"/>
      <c r="C1174" s="3"/>
      <c r="D1174" s="3"/>
      <c r="E1174" s="3"/>
      <c r="F1174" s="3"/>
      <c r="G1174" s="3"/>
      <c r="H1174" s="3"/>
      <c r="I1174" s="3"/>
      <c r="J1174" s="3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</row>
    <row r="1175" ht="12.75">
      <c r="A1175" s="3"/>
      <c r="B1175" s="3"/>
      <c r="C1175" s="3"/>
      <c r="D1175" s="3"/>
      <c r="E1175" s="3"/>
      <c r="F1175" s="3"/>
      <c r="G1175" s="3"/>
      <c r="H1175" s="3"/>
      <c r="I1175" s="3"/>
      <c r="J1175" s="3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</row>
    <row r="1176" ht="12.75">
      <c r="A1176" s="3"/>
      <c r="B1176" s="3"/>
      <c r="C1176" s="3"/>
      <c r="D1176" s="3"/>
      <c r="E1176" s="3"/>
      <c r="F1176" s="3"/>
      <c r="G1176" s="3"/>
      <c r="H1176" s="3"/>
      <c r="I1176" s="3"/>
      <c r="J1176" s="3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</row>
    <row r="1177" ht="12.75">
      <c r="A1177" s="3"/>
      <c r="B1177" s="3"/>
      <c r="C1177" s="3"/>
      <c r="D1177" s="3"/>
      <c r="E1177" s="3"/>
      <c r="F1177" s="3"/>
      <c r="G1177" s="3"/>
      <c r="H1177" s="3"/>
      <c r="I1177" s="3"/>
      <c r="J1177" s="3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</row>
    <row r="1178" ht="12.75">
      <c r="A1178" s="3"/>
      <c r="B1178" s="3"/>
      <c r="C1178" s="3"/>
      <c r="D1178" s="3"/>
      <c r="E1178" s="3"/>
      <c r="F1178" s="3"/>
      <c r="G1178" s="3"/>
      <c r="H1178" s="3"/>
      <c r="I1178" s="3"/>
      <c r="J1178" s="3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</row>
    <row r="1179" ht="12.75">
      <c r="A1179" s="3"/>
      <c r="B1179" s="3"/>
      <c r="C1179" s="3"/>
      <c r="D1179" s="3"/>
      <c r="E1179" s="3"/>
      <c r="F1179" s="3"/>
      <c r="G1179" s="3"/>
      <c r="H1179" s="3"/>
      <c r="I1179" s="3"/>
      <c r="J1179" s="3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</row>
    <row r="1180" ht="12.75">
      <c r="A1180" s="3"/>
      <c r="B1180" s="3"/>
      <c r="C1180" s="3"/>
      <c r="D1180" s="3"/>
      <c r="E1180" s="3"/>
      <c r="F1180" s="3"/>
      <c r="G1180" s="3"/>
      <c r="H1180" s="3"/>
      <c r="I1180" s="3"/>
      <c r="J1180" s="3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</row>
    <row r="1181" ht="12.75">
      <c r="A1181" s="3"/>
      <c r="B1181" s="3"/>
      <c r="C1181" s="3"/>
      <c r="D1181" s="3"/>
      <c r="E1181" s="3"/>
      <c r="F1181" s="3"/>
      <c r="G1181" s="3"/>
      <c r="H1181" s="3"/>
      <c r="I1181" s="3"/>
      <c r="J1181" s="3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</row>
    <row r="1182" ht="12.75">
      <c r="A1182" s="3"/>
      <c r="B1182" s="3"/>
      <c r="C1182" s="3"/>
      <c r="D1182" s="3"/>
      <c r="E1182" s="3"/>
      <c r="F1182" s="3"/>
      <c r="G1182" s="3"/>
      <c r="H1182" s="3"/>
      <c r="I1182" s="3"/>
      <c r="J1182" s="3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</row>
    <row r="1183" ht="12.75">
      <c r="A1183" s="3"/>
      <c r="B1183" s="3"/>
      <c r="C1183" s="3"/>
      <c r="D1183" s="3"/>
      <c r="E1183" s="3"/>
      <c r="F1183" s="3"/>
      <c r="G1183" s="3"/>
      <c r="H1183" s="3"/>
      <c r="I1183" s="3"/>
      <c r="J1183" s="3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</row>
    <row r="1184" ht="12.75">
      <c r="A1184" s="3"/>
      <c r="B1184" s="3"/>
      <c r="C1184" s="3"/>
      <c r="D1184" s="3"/>
      <c r="E1184" s="3"/>
      <c r="F1184" s="3"/>
      <c r="G1184" s="3"/>
      <c r="H1184" s="3"/>
      <c r="I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</row>
    <row r="1185" ht="12.75">
      <c r="A1185" s="3"/>
      <c r="B1185" s="3"/>
      <c r="C1185" s="3"/>
      <c r="D1185" s="3"/>
      <c r="E1185" s="3"/>
      <c r="F1185" s="3"/>
      <c r="G1185" s="3"/>
      <c r="H1185" s="3"/>
      <c r="I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</row>
    <row r="1186" ht="12.75">
      <c r="A1186" s="3"/>
      <c r="B1186" s="3"/>
      <c r="C1186" s="3"/>
      <c r="D1186" s="3"/>
      <c r="E1186" s="3"/>
      <c r="F1186" s="3"/>
      <c r="G1186" s="3"/>
      <c r="H1186" s="3"/>
      <c r="I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</row>
    <row r="1187" ht="12.75">
      <c r="A1187" s="3"/>
      <c r="B1187" s="3"/>
      <c r="C1187" s="3"/>
      <c r="D1187" s="3"/>
      <c r="E1187" s="3"/>
      <c r="F1187" s="3"/>
      <c r="G1187" s="3"/>
      <c r="H1187" s="3"/>
      <c r="I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</row>
    <row r="1188" ht="12.75">
      <c r="A1188" s="3"/>
      <c r="B1188" s="3"/>
      <c r="C1188" s="3"/>
      <c r="D1188" s="3"/>
      <c r="E1188" s="3"/>
      <c r="F1188" s="3"/>
      <c r="G1188" s="3"/>
      <c r="H1188" s="3"/>
      <c r="I1188" s="3"/>
      <c r="J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</row>
    <row r="1189" ht="12.75">
      <c r="A1189" s="3"/>
      <c r="B1189" s="3"/>
      <c r="C1189" s="3"/>
      <c r="D1189" s="3"/>
      <c r="E1189" s="3"/>
      <c r="F1189" s="3"/>
      <c r="G1189" s="3"/>
      <c r="H1189" s="3"/>
      <c r="I1189" s="3"/>
      <c r="J1189" s="3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Y1189" s="3"/>
    </row>
    <row r="1190" ht="12.75">
      <c r="A1190" s="3"/>
      <c r="B1190" s="3"/>
      <c r="C1190" s="3"/>
      <c r="D1190" s="3"/>
      <c r="E1190" s="3"/>
      <c r="F1190" s="3"/>
      <c r="G1190" s="3"/>
      <c r="H1190" s="3"/>
      <c r="I1190" s="3"/>
      <c r="J1190" s="3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</row>
    <row r="1191" ht="12.75">
      <c r="A1191" s="3"/>
      <c r="B1191" s="3"/>
      <c r="C1191" s="3"/>
      <c r="D1191" s="3"/>
      <c r="E1191" s="3"/>
      <c r="F1191" s="3"/>
      <c r="G1191" s="3"/>
      <c r="H1191" s="3"/>
      <c r="I1191" s="3"/>
      <c r="J1191" s="3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</row>
    <row r="1192" ht="12.75">
      <c r="A1192" s="3"/>
      <c r="B1192" s="3"/>
      <c r="C1192" s="3"/>
      <c r="D1192" s="3"/>
      <c r="E1192" s="3"/>
      <c r="F1192" s="3"/>
      <c r="G1192" s="3"/>
      <c r="H1192" s="3"/>
      <c r="I1192" s="3"/>
      <c r="J1192" s="3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</row>
    <row r="1193" ht="12.75">
      <c r="A1193" s="3"/>
      <c r="B1193" s="3"/>
      <c r="C1193" s="3"/>
      <c r="D1193" s="3"/>
      <c r="E1193" s="3"/>
      <c r="F1193" s="3"/>
      <c r="G1193" s="3"/>
      <c r="H1193" s="3"/>
      <c r="I1193" s="3"/>
      <c r="J1193" s="3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</row>
    <row r="1194" ht="12.75">
      <c r="A1194" s="3"/>
      <c r="B1194" s="3"/>
      <c r="C1194" s="3"/>
      <c r="D1194" s="3"/>
      <c r="E1194" s="3"/>
      <c r="F1194" s="3"/>
      <c r="G1194" s="3"/>
      <c r="H1194" s="3"/>
      <c r="I1194" s="3"/>
      <c r="J1194" s="3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</row>
    <row r="1195" ht="12.75">
      <c r="A1195" s="3"/>
      <c r="B1195" s="3"/>
      <c r="C1195" s="3"/>
      <c r="D1195" s="3"/>
      <c r="E1195" s="3"/>
      <c r="F1195" s="3"/>
      <c r="G1195" s="3"/>
      <c r="H1195" s="3"/>
      <c r="I1195" s="3"/>
      <c r="J1195" s="3"/>
      <c r="K1195" s="3"/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</row>
    <row r="1196" ht="12.75">
      <c r="A1196" s="3"/>
      <c r="B1196" s="3"/>
      <c r="C1196" s="3"/>
      <c r="D1196" s="3"/>
      <c r="E1196" s="3"/>
      <c r="F1196" s="3"/>
      <c r="G1196" s="3"/>
      <c r="H1196" s="3"/>
      <c r="I1196" s="3"/>
      <c r="J1196" s="3"/>
      <c r="K1196" s="3"/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</row>
    <row r="1197" ht="12.75">
      <c r="A1197" s="3"/>
      <c r="B1197" s="3"/>
      <c r="C1197" s="3"/>
      <c r="D1197" s="3"/>
      <c r="E1197" s="3"/>
      <c r="F1197" s="3"/>
      <c r="G1197" s="3"/>
      <c r="H1197" s="3"/>
      <c r="I1197" s="3"/>
      <c r="J1197" s="3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</row>
    <row r="1198" ht="12.75">
      <c r="A1198" s="3"/>
      <c r="B1198" s="3"/>
      <c r="C1198" s="3"/>
      <c r="D1198" s="3"/>
      <c r="E1198" s="3"/>
      <c r="F1198" s="3"/>
      <c r="G1198" s="3"/>
      <c r="H1198" s="3"/>
      <c r="I1198" s="3"/>
      <c r="J1198" s="3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</row>
    <row r="1199" ht="12.75">
      <c r="A1199" s="3"/>
      <c r="B1199" s="3"/>
      <c r="C1199" s="3"/>
      <c r="D1199" s="3"/>
      <c r="E1199" s="3"/>
      <c r="F1199" s="3"/>
      <c r="G1199" s="3"/>
      <c r="H1199" s="3"/>
      <c r="I1199" s="3"/>
      <c r="J1199" s="3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</row>
    <row r="1200" ht="12.75">
      <c r="A1200" s="3"/>
      <c r="B1200" s="3"/>
      <c r="C1200" s="3"/>
      <c r="D1200" s="3"/>
      <c r="E1200" s="3"/>
      <c r="F1200" s="3"/>
      <c r="G1200" s="3"/>
      <c r="H1200" s="3"/>
      <c r="I1200" s="3"/>
      <c r="J1200" s="3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</row>
    <row r="1201" ht="12.75">
      <c r="A1201" s="3"/>
      <c r="B1201" s="3"/>
      <c r="C1201" s="3"/>
      <c r="D1201" s="3"/>
      <c r="E1201" s="3"/>
      <c r="F1201" s="3"/>
      <c r="G1201" s="3"/>
      <c r="H1201" s="3"/>
      <c r="I1201" s="3"/>
      <c r="J1201" s="3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</row>
    <row r="1202" ht="12.75">
      <c r="A1202" s="3"/>
      <c r="B1202" s="3"/>
      <c r="C1202" s="3"/>
      <c r="D1202" s="3"/>
      <c r="E1202" s="3"/>
      <c r="F1202" s="3"/>
      <c r="G1202" s="3"/>
      <c r="H1202" s="3"/>
      <c r="I1202" s="3"/>
      <c r="J1202" s="3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</row>
    <row r="1203" ht="12.75">
      <c r="A1203" s="3"/>
      <c r="B1203" s="3"/>
      <c r="C1203" s="3"/>
      <c r="D1203" s="3"/>
      <c r="E1203" s="3"/>
      <c r="F1203" s="3"/>
      <c r="G1203" s="3"/>
      <c r="H1203" s="3"/>
      <c r="I1203" s="3"/>
      <c r="J1203" s="3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</row>
    <row r="1204" ht="12.75">
      <c r="A1204" s="3"/>
      <c r="B1204" s="3"/>
      <c r="C1204" s="3"/>
      <c r="D1204" s="3"/>
      <c r="E1204" s="3"/>
      <c r="F1204" s="3"/>
      <c r="G1204" s="3"/>
      <c r="H1204" s="3"/>
      <c r="I1204" s="3"/>
      <c r="J1204" s="3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</row>
    <row r="1205" ht="12.75">
      <c r="A1205" s="3"/>
      <c r="B1205" s="3"/>
      <c r="C1205" s="3"/>
      <c r="D1205" s="3"/>
      <c r="E1205" s="3"/>
      <c r="F1205" s="3"/>
      <c r="G1205" s="3"/>
      <c r="H1205" s="3"/>
      <c r="I1205" s="3"/>
      <c r="J1205" s="3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</row>
    <row r="1206" ht="12.75">
      <c r="A1206" s="3"/>
      <c r="B1206" s="3"/>
      <c r="C1206" s="3"/>
      <c r="D1206" s="3"/>
      <c r="E1206" s="3"/>
      <c r="F1206" s="3"/>
      <c r="G1206" s="3"/>
      <c r="H1206" s="3"/>
      <c r="I1206" s="3"/>
      <c r="J1206" s="3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</row>
    <row r="1207" ht="12.75">
      <c r="A1207" s="3"/>
      <c r="B1207" s="3"/>
      <c r="C1207" s="3"/>
      <c r="D1207" s="3"/>
      <c r="E1207" s="3"/>
      <c r="F1207" s="3"/>
      <c r="G1207" s="3"/>
      <c r="H1207" s="3"/>
      <c r="I1207" s="3"/>
      <c r="J1207" s="3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</row>
    <row r="1208" ht="12.75">
      <c r="A1208" s="3"/>
      <c r="B1208" s="3"/>
      <c r="C1208" s="3"/>
      <c r="D1208" s="3"/>
      <c r="E1208" s="3"/>
      <c r="F1208" s="3"/>
      <c r="G1208" s="3"/>
      <c r="H1208" s="3"/>
      <c r="I1208" s="3"/>
      <c r="J1208" s="3"/>
      <c r="K1208" s="3"/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</row>
    <row r="1209" ht="12.75">
      <c r="A1209" s="3"/>
      <c r="B1209" s="3"/>
      <c r="C1209" s="3"/>
      <c r="D1209" s="3"/>
      <c r="E1209" s="3"/>
      <c r="F1209" s="3"/>
      <c r="G1209" s="3"/>
      <c r="H1209" s="3"/>
      <c r="I1209" s="3"/>
      <c r="J1209" s="3"/>
      <c r="K1209" s="3"/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</row>
    <row r="1210" ht="12.75">
      <c r="A1210" s="3"/>
      <c r="B1210" s="3"/>
      <c r="C1210" s="3"/>
      <c r="D1210" s="3"/>
      <c r="E1210" s="3"/>
      <c r="F1210" s="3"/>
      <c r="G1210" s="3"/>
      <c r="H1210" s="3"/>
      <c r="I1210" s="3"/>
      <c r="J1210" s="3"/>
      <c r="K1210" s="3"/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</row>
    <row r="1211" ht="12.75">
      <c r="A1211" s="3"/>
      <c r="B1211" s="3"/>
      <c r="C1211" s="3"/>
      <c r="D1211" s="3"/>
      <c r="E1211" s="3"/>
      <c r="F1211" s="3"/>
      <c r="G1211" s="3"/>
      <c r="H1211" s="3"/>
      <c r="I1211" s="3"/>
      <c r="J1211" s="3"/>
      <c r="K1211" s="3"/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</row>
    <row r="1212" ht="12.75">
      <c r="A1212" s="3"/>
      <c r="B1212" s="3"/>
      <c r="C1212" s="3"/>
      <c r="D1212" s="3"/>
      <c r="E1212" s="3"/>
      <c r="F1212" s="3"/>
      <c r="G1212" s="3"/>
      <c r="H1212" s="3"/>
      <c r="I1212" s="3"/>
      <c r="J1212" s="3"/>
      <c r="K1212" s="3"/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</row>
    <row r="1213" ht="12.75">
      <c r="A1213" s="3"/>
      <c r="B1213" s="3"/>
      <c r="C1213" s="3"/>
      <c r="D1213" s="3"/>
      <c r="E1213" s="3"/>
      <c r="F1213" s="3"/>
      <c r="G1213" s="3"/>
      <c r="H1213" s="3"/>
      <c r="I1213" s="3"/>
      <c r="J1213" s="3"/>
      <c r="K1213" s="3"/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</row>
    <row r="1214" ht="12.75">
      <c r="A1214" s="3"/>
      <c r="B1214" s="3"/>
      <c r="C1214" s="3"/>
      <c r="D1214" s="3"/>
      <c r="E1214" s="3"/>
      <c r="F1214" s="3"/>
      <c r="G1214" s="3"/>
      <c r="H1214" s="3"/>
      <c r="I1214" s="3"/>
      <c r="J1214" s="3"/>
      <c r="K1214" s="3"/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</row>
    <row r="1215" ht="12.75">
      <c r="A1215" s="3"/>
      <c r="B1215" s="3"/>
      <c r="C1215" s="3"/>
      <c r="D1215" s="3"/>
      <c r="E1215" s="3"/>
      <c r="F1215" s="3"/>
      <c r="G1215" s="3"/>
      <c r="H1215" s="3"/>
      <c r="I1215" s="3"/>
      <c r="J1215" s="3"/>
      <c r="K1215" s="3"/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</row>
    <row r="1216" ht="12.75">
      <c r="A1216" s="3"/>
      <c r="B1216" s="3"/>
      <c r="C1216" s="3"/>
      <c r="D1216" s="3"/>
      <c r="E1216" s="3"/>
      <c r="F1216" s="3"/>
      <c r="G1216" s="3"/>
      <c r="H1216" s="3"/>
      <c r="I1216" s="3"/>
      <c r="J1216" s="3"/>
      <c r="K1216" s="3"/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</row>
    <row r="1217" ht="12.75">
      <c r="A1217" s="3"/>
      <c r="B1217" s="3"/>
      <c r="C1217" s="3"/>
      <c r="D1217" s="3"/>
      <c r="E1217" s="3"/>
      <c r="F1217" s="3"/>
      <c r="G1217" s="3"/>
      <c r="H1217" s="3"/>
      <c r="I1217" s="3"/>
      <c r="J1217" s="3"/>
      <c r="K1217" s="3"/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</row>
    <row r="1218" ht="12.75">
      <c r="A1218" s="3"/>
      <c r="B1218" s="3"/>
      <c r="C1218" s="3"/>
      <c r="D1218" s="3"/>
      <c r="E1218" s="3"/>
      <c r="F1218" s="3"/>
      <c r="G1218" s="3"/>
      <c r="H1218" s="3"/>
      <c r="I1218" s="3"/>
      <c r="J1218" s="3"/>
      <c r="K1218" s="3"/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</row>
    <row r="1219" ht="12.75">
      <c r="A1219" s="3"/>
      <c r="B1219" s="3"/>
      <c r="C1219" s="3"/>
      <c r="D1219" s="3"/>
      <c r="E1219" s="3"/>
      <c r="F1219" s="3"/>
      <c r="G1219" s="3"/>
      <c r="H1219" s="3"/>
      <c r="I1219" s="3"/>
      <c r="J1219" s="3"/>
      <c r="K1219" s="3"/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</row>
    <row r="1220" ht="12.75">
      <c r="A1220" s="3"/>
      <c r="B1220" s="3"/>
      <c r="C1220" s="3"/>
      <c r="D1220" s="3"/>
      <c r="E1220" s="3"/>
      <c r="F1220" s="3"/>
      <c r="G1220" s="3"/>
      <c r="H1220" s="3"/>
      <c r="I1220" s="3"/>
      <c r="J1220" s="3"/>
      <c r="K1220" s="3"/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</row>
    <row r="1221" ht="12.75">
      <c r="A1221" s="3"/>
      <c r="B1221" s="3"/>
      <c r="C1221" s="3"/>
      <c r="D1221" s="3"/>
      <c r="E1221" s="3"/>
      <c r="F1221" s="3"/>
      <c r="G1221" s="3"/>
      <c r="H1221" s="3"/>
      <c r="I1221" s="3"/>
      <c r="J1221" s="3"/>
      <c r="K1221" s="3"/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</row>
    <row r="1222" ht="12.75">
      <c r="A1222" s="3"/>
      <c r="B1222" s="3"/>
      <c r="C1222" s="3"/>
      <c r="D1222" s="3"/>
      <c r="E1222" s="3"/>
      <c r="F1222" s="3"/>
      <c r="G1222" s="3"/>
      <c r="H1222" s="3"/>
      <c r="I1222" s="3"/>
      <c r="J1222" s="3"/>
      <c r="K1222" s="3"/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</row>
    <row r="1223" ht="12.75">
      <c r="A1223" s="3"/>
      <c r="B1223" s="3"/>
      <c r="C1223" s="3"/>
      <c r="D1223" s="3"/>
      <c r="E1223" s="3"/>
      <c r="F1223" s="3"/>
      <c r="G1223" s="3"/>
      <c r="H1223" s="3"/>
      <c r="I1223" s="3"/>
      <c r="J1223" s="3"/>
      <c r="K1223" s="3"/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</row>
    <row r="1224" ht="12.75">
      <c r="A1224" s="3"/>
      <c r="B1224" s="3"/>
      <c r="C1224" s="3"/>
      <c r="D1224" s="3"/>
      <c r="E1224" s="3"/>
      <c r="F1224" s="3"/>
      <c r="G1224" s="3"/>
      <c r="H1224" s="3"/>
      <c r="I1224" s="3"/>
      <c r="J1224" s="3"/>
      <c r="K1224" s="3"/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</row>
    <row r="1225" ht="12.75">
      <c r="A1225" s="3"/>
      <c r="B1225" s="3"/>
      <c r="C1225" s="3"/>
      <c r="D1225" s="3"/>
      <c r="E1225" s="3"/>
      <c r="F1225" s="3"/>
      <c r="G1225" s="3"/>
      <c r="H1225" s="3"/>
      <c r="I1225" s="3"/>
      <c r="J1225" s="3"/>
      <c r="K1225" s="3"/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</row>
    <row r="1226" ht="12.75">
      <c r="A1226" s="3"/>
      <c r="B1226" s="3"/>
      <c r="C1226" s="3"/>
      <c r="D1226" s="3"/>
      <c r="E1226" s="3"/>
      <c r="F1226" s="3"/>
      <c r="G1226" s="3"/>
      <c r="H1226" s="3"/>
      <c r="I1226" s="3"/>
      <c r="J1226" s="3"/>
      <c r="K1226" s="3"/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</row>
    <row r="1227" ht="12.75">
      <c r="A1227" s="3"/>
      <c r="B1227" s="3"/>
      <c r="C1227" s="3"/>
      <c r="D1227" s="3"/>
      <c r="E1227" s="3"/>
      <c r="F1227" s="3"/>
      <c r="G1227" s="3"/>
      <c r="H1227" s="3"/>
      <c r="I1227" s="3"/>
      <c r="J1227" s="3"/>
      <c r="K1227" s="3"/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</row>
    <row r="1228" ht="12.75">
      <c r="A1228" s="3"/>
      <c r="B1228" s="3"/>
      <c r="C1228" s="3"/>
      <c r="D1228" s="3"/>
      <c r="E1228" s="3"/>
      <c r="F1228" s="3"/>
      <c r="G1228" s="3"/>
      <c r="H1228" s="3"/>
      <c r="I1228" s="3"/>
      <c r="J1228" s="3"/>
      <c r="K1228" s="3"/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</row>
    <row r="1229" ht="12.75">
      <c r="A1229" s="3"/>
      <c r="B1229" s="3"/>
      <c r="C1229" s="3"/>
      <c r="D1229" s="3"/>
      <c r="E1229" s="3"/>
      <c r="F1229" s="3"/>
      <c r="G1229" s="3"/>
      <c r="H1229" s="3"/>
      <c r="I1229" s="3"/>
      <c r="J1229" s="3"/>
      <c r="K1229" s="3"/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</row>
    <row r="1230" ht="12.75">
      <c r="A1230" s="3"/>
      <c r="B1230" s="3"/>
      <c r="C1230" s="3"/>
      <c r="D1230" s="3"/>
      <c r="E1230" s="3"/>
      <c r="F1230" s="3"/>
      <c r="G1230" s="3"/>
      <c r="H1230" s="3"/>
      <c r="I1230" s="3"/>
      <c r="J1230" s="3"/>
      <c r="K1230" s="3"/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</row>
    <row r="1231" ht="12.75">
      <c r="A1231" s="3"/>
      <c r="B1231" s="3"/>
      <c r="C1231" s="3"/>
      <c r="D1231" s="3"/>
      <c r="E1231" s="3"/>
      <c r="F1231" s="3"/>
      <c r="G1231" s="3"/>
      <c r="H1231" s="3"/>
      <c r="I1231" s="3"/>
      <c r="J1231" s="3"/>
      <c r="K1231" s="3"/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</row>
    <row r="1232" ht="12.75">
      <c r="A1232" s="3"/>
      <c r="B1232" s="3"/>
      <c r="C1232" s="3"/>
      <c r="D1232" s="3"/>
      <c r="E1232" s="3"/>
      <c r="F1232" s="3"/>
      <c r="G1232" s="3"/>
      <c r="H1232" s="3"/>
      <c r="I1232" s="3"/>
      <c r="J1232" s="3"/>
      <c r="K1232" s="3"/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</row>
    <row r="1233" ht="12.75">
      <c r="A1233" s="3"/>
      <c r="B1233" s="3"/>
      <c r="C1233" s="3"/>
      <c r="D1233" s="3"/>
      <c r="E1233" s="3"/>
      <c r="F1233" s="3"/>
      <c r="G1233" s="3"/>
      <c r="H1233" s="3"/>
      <c r="I1233" s="3"/>
      <c r="J1233" s="3"/>
      <c r="K1233" s="3"/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</row>
    <row r="1234" ht="12.75">
      <c r="A1234" s="3"/>
      <c r="B1234" s="3"/>
      <c r="C1234" s="3"/>
      <c r="D1234" s="3"/>
      <c r="E1234" s="3"/>
      <c r="F1234" s="3"/>
      <c r="G1234" s="3"/>
      <c r="H1234" s="3"/>
      <c r="I1234" s="3"/>
      <c r="J1234" s="3"/>
      <c r="K1234" s="3"/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</row>
    <row r="1235" ht="12.75">
      <c r="A1235" s="3"/>
      <c r="B1235" s="3"/>
      <c r="C1235" s="3"/>
      <c r="D1235" s="3"/>
      <c r="E1235" s="3"/>
      <c r="F1235" s="3"/>
      <c r="G1235" s="3"/>
      <c r="H1235" s="3"/>
      <c r="I1235" s="3"/>
      <c r="J1235" s="3"/>
      <c r="K1235" s="3"/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</row>
    <row r="1236" ht="12.75">
      <c r="A1236" s="3"/>
      <c r="B1236" s="3"/>
      <c r="C1236" s="3"/>
      <c r="D1236" s="3"/>
      <c r="E1236" s="3"/>
      <c r="F1236" s="3"/>
      <c r="G1236" s="3"/>
      <c r="H1236" s="3"/>
      <c r="I1236" s="3"/>
      <c r="J1236" s="3"/>
      <c r="K1236" s="3"/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</row>
    <row r="1237" ht="12.75">
      <c r="A1237" s="3"/>
      <c r="B1237" s="3"/>
      <c r="C1237" s="3"/>
      <c r="D1237" s="3"/>
      <c r="E1237" s="3"/>
      <c r="F1237" s="3"/>
      <c r="G1237" s="3"/>
      <c r="H1237" s="3"/>
      <c r="I1237" s="3"/>
      <c r="J1237" s="3"/>
      <c r="K1237" s="3"/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</row>
    <row r="1238" ht="12.75">
      <c r="A1238" s="3"/>
      <c r="B1238" s="3"/>
      <c r="C1238" s="3"/>
      <c r="D1238" s="3"/>
      <c r="E1238" s="3"/>
      <c r="F1238" s="3"/>
      <c r="G1238" s="3"/>
      <c r="H1238" s="3"/>
      <c r="I1238" s="3"/>
      <c r="J1238" s="3"/>
      <c r="K1238" s="3"/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</row>
    <row r="1239" ht="12.75">
      <c r="A1239" s="3"/>
      <c r="B1239" s="3"/>
      <c r="C1239" s="3"/>
      <c r="D1239" s="3"/>
      <c r="E1239" s="3"/>
      <c r="F1239" s="3"/>
      <c r="G1239" s="3"/>
      <c r="H1239" s="3"/>
      <c r="I1239" s="3"/>
      <c r="J1239" s="3"/>
      <c r="K1239" s="3"/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</row>
    <row r="1240" ht="12.75">
      <c r="A1240" s="3"/>
      <c r="B1240" s="3"/>
      <c r="C1240" s="3"/>
      <c r="D1240" s="3"/>
      <c r="E1240" s="3"/>
      <c r="F1240" s="3"/>
      <c r="G1240" s="3"/>
      <c r="H1240" s="3"/>
      <c r="I1240" s="3"/>
      <c r="J1240" s="3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</row>
    <row r="1241" ht="12.75">
      <c r="A1241" s="3"/>
      <c r="B1241" s="3"/>
      <c r="C1241" s="3"/>
      <c r="D1241" s="3"/>
      <c r="E1241" s="3"/>
      <c r="F1241" s="3"/>
      <c r="G1241" s="3"/>
      <c r="H1241" s="3"/>
      <c r="I1241" s="3"/>
      <c r="J1241" s="3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</row>
    <row r="1242" ht="12.75">
      <c r="A1242" s="3"/>
      <c r="B1242" s="3"/>
      <c r="C1242" s="3"/>
      <c r="D1242" s="3"/>
      <c r="E1242" s="3"/>
      <c r="F1242" s="3"/>
      <c r="G1242" s="3"/>
      <c r="H1242" s="3"/>
      <c r="I1242" s="3"/>
      <c r="J1242" s="3"/>
      <c r="K1242" s="3"/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</row>
    <row r="1243" ht="12.75">
      <c r="A1243" s="3"/>
      <c r="B1243" s="3"/>
      <c r="C1243" s="3"/>
      <c r="D1243" s="3"/>
      <c r="E1243" s="3"/>
      <c r="F1243" s="3"/>
      <c r="G1243" s="3"/>
      <c r="H1243" s="3"/>
      <c r="I1243" s="3"/>
      <c r="J1243" s="3"/>
      <c r="K1243" s="3"/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</row>
    <row r="1244" ht="12.75">
      <c r="A1244" s="3"/>
      <c r="B1244" s="3"/>
      <c r="C1244" s="3"/>
      <c r="D1244" s="3"/>
      <c r="E1244" s="3"/>
      <c r="F1244" s="3"/>
      <c r="G1244" s="3"/>
      <c r="H1244" s="3"/>
      <c r="I1244" s="3"/>
      <c r="J1244" s="3"/>
      <c r="K1244" s="3"/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</row>
    <row r="1245" ht="12.75">
      <c r="A1245" s="3"/>
      <c r="B1245" s="3"/>
      <c r="C1245" s="3"/>
      <c r="D1245" s="3"/>
      <c r="E1245" s="3"/>
      <c r="F1245" s="3"/>
      <c r="G1245" s="3"/>
      <c r="H1245" s="3"/>
      <c r="I1245" s="3"/>
      <c r="J1245" s="3"/>
      <c r="K1245" s="3"/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</row>
    <row r="1246" ht="12.75">
      <c r="A1246" s="3"/>
      <c r="B1246" s="3"/>
      <c r="C1246" s="3"/>
      <c r="D1246" s="3"/>
      <c r="E1246" s="3"/>
      <c r="F1246" s="3"/>
      <c r="G1246" s="3"/>
      <c r="H1246" s="3"/>
      <c r="I1246" s="3"/>
      <c r="J1246" s="3"/>
      <c r="K1246" s="3"/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</row>
    <row r="1247" ht="12.75">
      <c r="A1247" s="3"/>
      <c r="B1247" s="3"/>
      <c r="C1247" s="3"/>
      <c r="D1247" s="3"/>
      <c r="E1247" s="3"/>
      <c r="F1247" s="3"/>
      <c r="G1247" s="3"/>
      <c r="H1247" s="3"/>
      <c r="I1247" s="3"/>
      <c r="J1247" s="3"/>
      <c r="K1247" s="3"/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</row>
    <row r="1248" ht="12.75">
      <c r="A1248" s="3"/>
      <c r="B1248" s="3"/>
      <c r="C1248" s="3"/>
      <c r="D1248" s="3"/>
      <c r="E1248" s="3"/>
      <c r="F1248" s="3"/>
      <c r="G1248" s="3"/>
      <c r="H1248" s="3"/>
      <c r="I1248" s="3"/>
      <c r="J1248" s="3"/>
      <c r="K1248" s="3"/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</row>
    <row r="1249" ht="12.75">
      <c r="A1249" s="3"/>
      <c r="B1249" s="3"/>
      <c r="C1249" s="3"/>
      <c r="D1249" s="3"/>
      <c r="E1249" s="3"/>
      <c r="F1249" s="3"/>
      <c r="G1249" s="3"/>
      <c r="H1249" s="3"/>
      <c r="I1249" s="3"/>
      <c r="J1249" s="3"/>
      <c r="K1249" s="3"/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</row>
    <row r="1250" ht="12.75">
      <c r="A1250" s="3"/>
      <c r="B1250" s="3"/>
      <c r="C1250" s="3"/>
      <c r="D1250" s="3"/>
      <c r="E1250" s="3"/>
      <c r="F1250" s="3"/>
      <c r="G1250" s="3"/>
      <c r="H1250" s="3"/>
      <c r="I1250" s="3"/>
      <c r="J1250" s="3"/>
      <c r="K1250" s="3"/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</row>
    <row r="1251" ht="12.75">
      <c r="A1251" s="3"/>
      <c r="B1251" s="3"/>
      <c r="C1251" s="3"/>
      <c r="D1251" s="3"/>
      <c r="E1251" s="3"/>
      <c r="F1251" s="3"/>
      <c r="G1251" s="3"/>
      <c r="H1251" s="3"/>
      <c r="I1251" s="3"/>
      <c r="J1251" s="3"/>
      <c r="K1251" s="3"/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</row>
    <row r="1252" ht="12.75">
      <c r="A1252" s="3"/>
      <c r="B1252" s="3"/>
      <c r="C1252" s="3"/>
      <c r="D1252" s="3"/>
      <c r="E1252" s="3"/>
      <c r="F1252" s="3"/>
      <c r="G1252" s="3"/>
      <c r="H1252" s="3"/>
      <c r="I1252" s="3"/>
      <c r="J1252" s="3"/>
      <c r="K1252" s="3"/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</row>
    <row r="1253" ht="12.75">
      <c r="A1253" s="3"/>
      <c r="B1253" s="3"/>
      <c r="C1253" s="3"/>
      <c r="D1253" s="3"/>
      <c r="E1253" s="3"/>
      <c r="F1253" s="3"/>
      <c r="G1253" s="3"/>
      <c r="H1253" s="3"/>
      <c r="I1253" s="3"/>
      <c r="J1253" s="3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</row>
    <row r="1254" ht="12.75">
      <c r="A1254" s="3"/>
      <c r="B1254" s="3"/>
      <c r="C1254" s="3"/>
      <c r="D1254" s="3"/>
      <c r="E1254" s="3"/>
      <c r="F1254" s="3"/>
      <c r="G1254" s="3"/>
      <c r="H1254" s="3"/>
      <c r="I1254" s="3"/>
      <c r="J1254" s="3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</row>
    <row r="1255" ht="12.75">
      <c r="A1255" s="3"/>
      <c r="B1255" s="3"/>
      <c r="C1255" s="3"/>
      <c r="D1255" s="3"/>
      <c r="E1255" s="3"/>
      <c r="F1255" s="3"/>
      <c r="G1255" s="3"/>
      <c r="H1255" s="3"/>
      <c r="I1255" s="3"/>
      <c r="J1255" s="3"/>
      <c r="K1255" s="3"/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</row>
    <row r="1256" ht="12.75">
      <c r="A1256" s="3"/>
      <c r="B1256" s="3"/>
      <c r="C1256" s="3"/>
      <c r="D1256" s="3"/>
      <c r="E1256" s="3"/>
      <c r="F1256" s="3"/>
      <c r="G1256" s="3"/>
      <c r="H1256" s="3"/>
      <c r="I1256" s="3"/>
      <c r="J1256" s="3"/>
      <c r="K1256" s="3"/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</row>
    <row r="1257" ht="12.75">
      <c r="A1257" s="3"/>
      <c r="B1257" s="3"/>
      <c r="C1257" s="3"/>
      <c r="D1257" s="3"/>
      <c r="E1257" s="3"/>
      <c r="F1257" s="3"/>
      <c r="G1257" s="3"/>
      <c r="H1257" s="3"/>
      <c r="I1257" s="3"/>
      <c r="J1257" s="3"/>
      <c r="K1257" s="3"/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</row>
    <row r="1258" ht="12.75">
      <c r="A1258" s="3"/>
      <c r="B1258" s="3"/>
      <c r="C1258" s="3"/>
      <c r="D1258" s="3"/>
      <c r="E1258" s="3"/>
      <c r="F1258" s="3"/>
      <c r="G1258" s="3"/>
      <c r="H1258" s="3"/>
      <c r="I1258" s="3"/>
      <c r="J1258" s="3"/>
      <c r="K1258" s="3"/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</row>
    <row r="1259" ht="12.75">
      <c r="A1259" s="3"/>
      <c r="B1259" s="3"/>
      <c r="C1259" s="3"/>
      <c r="D1259" s="3"/>
      <c r="E1259" s="3"/>
      <c r="F1259" s="3"/>
      <c r="G1259" s="3"/>
      <c r="H1259" s="3"/>
      <c r="I1259" s="3"/>
      <c r="J1259" s="3"/>
      <c r="K1259" s="3"/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</row>
    <row r="1260" ht="12.75">
      <c r="A1260" s="3"/>
      <c r="B1260" s="3"/>
      <c r="C1260" s="3"/>
      <c r="D1260" s="3"/>
      <c r="E1260" s="3"/>
      <c r="F1260" s="3"/>
      <c r="G1260" s="3"/>
      <c r="H1260" s="3"/>
      <c r="I1260" s="3"/>
      <c r="J1260" s="3"/>
      <c r="K1260" s="3"/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</row>
    <row r="1261" ht="12.75">
      <c r="A1261" s="3"/>
      <c r="B1261" s="3"/>
      <c r="C1261" s="3"/>
      <c r="D1261" s="3"/>
      <c r="E1261" s="3"/>
      <c r="F1261" s="3"/>
      <c r="G1261" s="3"/>
      <c r="H1261" s="3"/>
      <c r="I1261" s="3"/>
      <c r="J1261" s="3"/>
      <c r="K1261" s="3"/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</row>
    <row r="1262" ht="12.75">
      <c r="A1262" s="3"/>
      <c r="B1262" s="3"/>
      <c r="C1262" s="3"/>
      <c r="D1262" s="3"/>
      <c r="E1262" s="3"/>
      <c r="F1262" s="3"/>
      <c r="G1262" s="3"/>
      <c r="H1262" s="3"/>
      <c r="I1262" s="3"/>
      <c r="J1262" s="3"/>
      <c r="K1262" s="3"/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</row>
    <row r="1263" ht="12.75">
      <c r="A1263" s="3"/>
      <c r="B1263" s="3"/>
      <c r="C1263" s="3"/>
      <c r="D1263" s="3"/>
      <c r="E1263" s="3"/>
      <c r="F1263" s="3"/>
      <c r="G1263" s="3"/>
      <c r="H1263" s="3"/>
      <c r="I1263" s="3"/>
      <c r="J1263" s="3"/>
      <c r="K1263" s="3"/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</row>
    <row r="1264" ht="12.75">
      <c r="A1264" s="3"/>
      <c r="B1264" s="3"/>
      <c r="C1264" s="3"/>
      <c r="D1264" s="3"/>
      <c r="E1264" s="3"/>
      <c r="F1264" s="3"/>
      <c r="G1264" s="3"/>
      <c r="H1264" s="3"/>
      <c r="I1264" s="3"/>
      <c r="J1264" s="3"/>
      <c r="K1264" s="3"/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</row>
    <row r="1265" ht="12.75">
      <c r="A1265" s="3"/>
      <c r="B1265" s="3"/>
      <c r="C1265" s="3"/>
      <c r="D1265" s="3"/>
      <c r="E1265" s="3"/>
      <c r="F1265" s="3"/>
      <c r="G1265" s="3"/>
      <c r="H1265" s="3"/>
      <c r="I1265" s="3"/>
      <c r="J1265" s="3"/>
      <c r="K1265" s="3"/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</row>
    <row r="1266" ht="12.75">
      <c r="A1266" s="3"/>
      <c r="B1266" s="3"/>
      <c r="C1266" s="3"/>
      <c r="D1266" s="3"/>
      <c r="E1266" s="3"/>
      <c r="F1266" s="3"/>
      <c r="G1266" s="3"/>
      <c r="H1266" s="3"/>
      <c r="I1266" s="3"/>
      <c r="J1266" s="3"/>
      <c r="K1266" s="3"/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  <c r="W1266" s="3"/>
      <c r="X1266" s="3"/>
      <c r="Y1266" s="3"/>
    </row>
    <row r="1267" ht="12.75">
      <c r="A1267" s="3"/>
      <c r="B1267" s="3"/>
      <c r="C1267" s="3"/>
      <c r="D1267" s="3"/>
      <c r="E1267" s="3"/>
      <c r="F1267" s="3"/>
      <c r="G1267" s="3"/>
      <c r="H1267" s="3"/>
      <c r="I1267" s="3"/>
      <c r="J1267" s="3"/>
      <c r="K1267" s="3"/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  <c r="W1267" s="3"/>
      <c r="X1267" s="3"/>
      <c r="Y1267" s="3"/>
    </row>
    <row r="1268" ht="12.75">
      <c r="A1268" s="3"/>
      <c r="B1268" s="3"/>
      <c r="C1268" s="3"/>
      <c r="D1268" s="3"/>
      <c r="E1268" s="3"/>
      <c r="F1268" s="3"/>
      <c r="G1268" s="3"/>
      <c r="H1268" s="3"/>
      <c r="I1268" s="3"/>
      <c r="J1268" s="3"/>
      <c r="K1268" s="3"/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  <c r="W1268" s="3"/>
      <c r="X1268" s="3"/>
      <c r="Y1268" s="3"/>
    </row>
    <row r="1269" ht="12.75">
      <c r="A1269" s="3"/>
      <c r="B1269" s="3"/>
      <c r="C1269" s="3"/>
      <c r="D1269" s="3"/>
      <c r="E1269" s="3"/>
      <c r="F1269" s="3"/>
      <c r="G1269" s="3"/>
      <c r="H1269" s="3"/>
      <c r="I1269" s="3"/>
      <c r="J1269" s="3"/>
      <c r="K1269" s="3"/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  <c r="W1269" s="3"/>
      <c r="X1269" s="3"/>
      <c r="Y1269" s="3"/>
    </row>
    <row r="1270" ht="12.75">
      <c r="A1270" s="3"/>
      <c r="B1270" s="3"/>
      <c r="C1270" s="3"/>
      <c r="D1270" s="3"/>
      <c r="E1270" s="3"/>
      <c r="F1270" s="3"/>
      <c r="G1270" s="3"/>
      <c r="H1270" s="3"/>
      <c r="I1270" s="3"/>
      <c r="J1270" s="3"/>
      <c r="K1270" s="3"/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  <c r="W1270" s="3"/>
      <c r="X1270" s="3"/>
      <c r="Y1270" s="3"/>
    </row>
    <row r="1271" ht="12.75">
      <c r="A1271" s="3"/>
      <c r="B1271" s="3"/>
      <c r="C1271" s="3"/>
      <c r="D1271" s="3"/>
      <c r="E1271" s="3"/>
      <c r="F1271" s="3"/>
      <c r="G1271" s="3"/>
      <c r="H1271" s="3"/>
      <c r="I1271" s="3"/>
      <c r="J1271" s="3"/>
      <c r="K1271" s="3"/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  <c r="W1271" s="3"/>
      <c r="X1271" s="3"/>
      <c r="Y1271" s="3"/>
    </row>
    <row r="1272" ht="12.75">
      <c r="A1272" s="3"/>
      <c r="B1272" s="3"/>
      <c r="C1272" s="3"/>
      <c r="D1272" s="3"/>
      <c r="E1272" s="3"/>
      <c r="F1272" s="3"/>
      <c r="G1272" s="3"/>
      <c r="H1272" s="3"/>
      <c r="I1272" s="3"/>
      <c r="J1272" s="3"/>
      <c r="K1272" s="3"/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  <c r="W1272" s="3"/>
      <c r="X1272" s="3"/>
      <c r="Y1272" s="3"/>
    </row>
    <row r="1273" ht="12.75">
      <c r="A1273" s="3"/>
      <c r="B1273" s="3"/>
      <c r="C1273" s="3"/>
      <c r="D1273" s="3"/>
      <c r="E1273" s="3"/>
      <c r="F1273" s="3"/>
      <c r="G1273" s="3"/>
      <c r="H1273" s="3"/>
      <c r="I1273" s="3"/>
      <c r="J1273" s="3"/>
      <c r="K1273" s="3"/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  <c r="W1273" s="3"/>
      <c r="X1273" s="3"/>
      <c r="Y1273" s="3"/>
    </row>
    <row r="1274" ht="12.75">
      <c r="A1274" s="3"/>
      <c r="B1274" s="3"/>
      <c r="C1274" s="3"/>
      <c r="D1274" s="3"/>
      <c r="E1274" s="3"/>
      <c r="F1274" s="3"/>
      <c r="G1274" s="3"/>
      <c r="H1274" s="3"/>
      <c r="I1274" s="3"/>
      <c r="J1274" s="3"/>
      <c r="K1274" s="3"/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  <c r="W1274" s="3"/>
      <c r="X1274" s="3"/>
      <c r="Y1274" s="3"/>
    </row>
    <row r="1275" ht="12.75">
      <c r="A1275" s="3"/>
      <c r="B1275" s="3"/>
      <c r="C1275" s="3"/>
      <c r="D1275" s="3"/>
      <c r="E1275" s="3"/>
      <c r="F1275" s="3"/>
      <c r="G1275" s="3"/>
      <c r="H1275" s="3"/>
      <c r="I1275" s="3"/>
      <c r="J1275" s="3"/>
      <c r="K1275" s="3"/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  <c r="W1275" s="3"/>
      <c r="X1275" s="3"/>
      <c r="Y1275" s="3"/>
    </row>
    <row r="1276" ht="12.75">
      <c r="A1276" s="3"/>
      <c r="B1276" s="3"/>
      <c r="C1276" s="3"/>
      <c r="D1276" s="3"/>
      <c r="E1276" s="3"/>
      <c r="F1276" s="3"/>
      <c r="G1276" s="3"/>
      <c r="H1276" s="3"/>
      <c r="I1276" s="3"/>
      <c r="J1276" s="3"/>
      <c r="K1276" s="3"/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  <c r="W1276" s="3"/>
      <c r="X1276" s="3"/>
      <c r="Y1276" s="3"/>
    </row>
    <row r="1277" ht="12.75">
      <c r="A1277" s="3"/>
      <c r="B1277" s="3"/>
      <c r="C1277" s="3"/>
      <c r="D1277" s="3"/>
      <c r="E1277" s="3"/>
      <c r="F1277" s="3"/>
      <c r="G1277" s="3"/>
      <c r="H1277" s="3"/>
      <c r="I1277" s="3"/>
      <c r="J1277" s="3"/>
      <c r="K1277" s="3"/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  <c r="W1277" s="3"/>
      <c r="X1277" s="3"/>
      <c r="Y1277" s="3"/>
    </row>
    <row r="1278" ht="12.75">
      <c r="A1278" s="3"/>
      <c r="B1278" s="3"/>
      <c r="C1278" s="3"/>
      <c r="D1278" s="3"/>
      <c r="E1278" s="3"/>
      <c r="F1278" s="3"/>
      <c r="G1278" s="3"/>
      <c r="H1278" s="3"/>
      <c r="I1278" s="3"/>
      <c r="J1278" s="3"/>
      <c r="K1278" s="3"/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  <c r="W1278" s="3"/>
      <c r="X1278" s="3"/>
      <c r="Y1278" s="3"/>
    </row>
    <row r="1279" ht="12.75">
      <c r="A1279" s="3"/>
      <c r="B1279" s="3"/>
      <c r="C1279" s="3"/>
      <c r="D1279" s="3"/>
      <c r="E1279" s="3"/>
      <c r="F1279" s="3"/>
      <c r="G1279" s="3"/>
      <c r="H1279" s="3"/>
      <c r="I1279" s="3"/>
      <c r="J1279" s="3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</row>
    <row r="1280" ht="12.75">
      <c r="A1280" s="3"/>
      <c r="B1280" s="3"/>
      <c r="C1280" s="3"/>
      <c r="D1280" s="3"/>
      <c r="E1280" s="3"/>
      <c r="F1280" s="3"/>
      <c r="G1280" s="3"/>
      <c r="H1280" s="3"/>
      <c r="I1280" s="3"/>
      <c r="J1280" s="3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</row>
    <row r="1281" ht="12.75">
      <c r="A1281" s="3"/>
      <c r="B1281" s="3"/>
      <c r="C1281" s="3"/>
      <c r="D1281" s="3"/>
      <c r="E1281" s="3"/>
      <c r="F1281" s="3"/>
      <c r="G1281" s="3"/>
      <c r="H1281" s="3"/>
      <c r="I1281" s="3"/>
      <c r="J1281" s="3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</row>
    <row r="1282" ht="12.75">
      <c r="A1282" s="3"/>
      <c r="B1282" s="3"/>
      <c r="C1282" s="3"/>
      <c r="D1282" s="3"/>
      <c r="E1282" s="3"/>
      <c r="F1282" s="3"/>
      <c r="G1282" s="3"/>
      <c r="H1282" s="3"/>
      <c r="I1282" s="3"/>
      <c r="J1282" s="3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</row>
    <row r="1283" ht="12.75">
      <c r="A1283" s="3"/>
      <c r="B1283" s="3"/>
      <c r="C1283" s="3"/>
      <c r="D1283" s="3"/>
      <c r="E1283" s="3"/>
      <c r="F1283" s="3"/>
      <c r="G1283" s="3"/>
      <c r="H1283" s="3"/>
      <c r="I1283" s="3"/>
      <c r="J1283" s="3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</row>
    <row r="1284" ht="12.75">
      <c r="A1284" s="3"/>
      <c r="B1284" s="3"/>
      <c r="C1284" s="3"/>
      <c r="D1284" s="3"/>
      <c r="E1284" s="3"/>
      <c r="F1284" s="3"/>
      <c r="G1284" s="3"/>
      <c r="H1284" s="3"/>
      <c r="I1284" s="3"/>
      <c r="J1284" s="3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</row>
    <row r="1285" ht="12.75">
      <c r="A1285" s="3"/>
      <c r="B1285" s="3"/>
      <c r="C1285" s="3"/>
      <c r="D1285" s="3"/>
      <c r="E1285" s="3"/>
      <c r="F1285" s="3"/>
      <c r="G1285" s="3"/>
      <c r="H1285" s="3"/>
      <c r="I1285" s="3"/>
      <c r="J1285" s="3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</row>
    <row r="1286" ht="12.75">
      <c r="A1286" s="3"/>
      <c r="B1286" s="3"/>
      <c r="C1286" s="3"/>
      <c r="D1286" s="3"/>
      <c r="E1286" s="3"/>
      <c r="F1286" s="3"/>
      <c r="G1286" s="3"/>
      <c r="H1286" s="3"/>
      <c r="I1286" s="3"/>
      <c r="J1286" s="3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</row>
    <row r="1287" ht="12.75">
      <c r="A1287" s="3"/>
      <c r="B1287" s="3"/>
      <c r="C1287" s="3"/>
      <c r="D1287" s="3"/>
      <c r="E1287" s="3"/>
      <c r="F1287" s="3"/>
      <c r="G1287" s="3"/>
      <c r="H1287" s="3"/>
      <c r="I1287" s="3"/>
      <c r="J1287" s="3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</row>
    <row r="1288" ht="12.75">
      <c r="A1288" s="3"/>
      <c r="B1288" s="3"/>
      <c r="C1288" s="3"/>
      <c r="D1288" s="3"/>
      <c r="E1288" s="3"/>
      <c r="F1288" s="3"/>
      <c r="G1288" s="3"/>
      <c r="H1288" s="3"/>
      <c r="I1288" s="3"/>
      <c r="J1288" s="3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</row>
    <row r="1289" ht="12.75">
      <c r="A1289" s="3"/>
      <c r="B1289" s="3"/>
      <c r="C1289" s="3"/>
      <c r="D1289" s="3"/>
      <c r="E1289" s="3"/>
      <c r="F1289" s="3"/>
      <c r="G1289" s="3"/>
      <c r="H1289" s="3"/>
      <c r="I1289" s="3"/>
      <c r="J1289" s="3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</row>
    <row r="1290" ht="12.75">
      <c r="A1290" s="3"/>
      <c r="B1290" s="3"/>
      <c r="C1290" s="3"/>
      <c r="D1290" s="3"/>
      <c r="E1290" s="3"/>
      <c r="F1290" s="3"/>
      <c r="G1290" s="3"/>
      <c r="H1290" s="3"/>
      <c r="I1290" s="3"/>
      <c r="J1290" s="3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</row>
    <row r="1291" ht="12.75">
      <c r="A1291" s="3"/>
      <c r="B1291" s="3"/>
      <c r="C1291" s="3"/>
      <c r="D1291" s="3"/>
      <c r="E1291" s="3"/>
      <c r="F1291" s="3"/>
      <c r="G1291" s="3"/>
      <c r="H1291" s="3"/>
      <c r="I1291" s="3"/>
      <c r="J1291" s="3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</row>
    <row r="1292" ht="12.75">
      <c r="A1292" s="3"/>
      <c r="B1292" s="3"/>
      <c r="C1292" s="3"/>
      <c r="D1292" s="3"/>
      <c r="E1292" s="3"/>
      <c r="F1292" s="3"/>
      <c r="G1292" s="3"/>
      <c r="H1292" s="3"/>
      <c r="I1292" s="3"/>
      <c r="J1292" s="3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</row>
    <row r="1293" ht="12.75">
      <c r="A1293" s="3"/>
      <c r="B1293" s="3"/>
      <c r="C1293" s="3"/>
      <c r="D1293" s="3"/>
      <c r="E1293" s="3"/>
      <c r="F1293" s="3"/>
      <c r="G1293" s="3"/>
      <c r="H1293" s="3"/>
      <c r="I1293" s="3"/>
      <c r="J1293" s="3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</row>
    <row r="1294" ht="12.75">
      <c r="A1294" s="3"/>
      <c r="B1294" s="3"/>
      <c r="C1294" s="3"/>
      <c r="D1294" s="3"/>
      <c r="E1294" s="3"/>
      <c r="F1294" s="3"/>
      <c r="G1294" s="3"/>
      <c r="H1294" s="3"/>
      <c r="I1294" s="3"/>
      <c r="J1294" s="3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</row>
    <row r="1295" ht="12.75">
      <c r="A1295" s="3"/>
      <c r="B1295" s="3"/>
      <c r="C1295" s="3"/>
      <c r="D1295" s="3"/>
      <c r="E1295" s="3"/>
      <c r="F1295" s="3"/>
      <c r="G1295" s="3"/>
      <c r="H1295" s="3"/>
      <c r="I1295" s="3"/>
      <c r="J1295" s="3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</row>
    <row r="1296" ht="12.75">
      <c r="A1296" s="3"/>
      <c r="B1296" s="3"/>
      <c r="C1296" s="3"/>
      <c r="D1296" s="3"/>
      <c r="E1296" s="3"/>
      <c r="F1296" s="3"/>
      <c r="G1296" s="3"/>
      <c r="H1296" s="3"/>
      <c r="I1296" s="3"/>
      <c r="J1296" s="3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</row>
    <row r="1297" ht="12.75">
      <c r="A1297" s="3"/>
      <c r="B1297" s="3"/>
      <c r="C1297" s="3"/>
      <c r="D1297" s="3"/>
      <c r="E1297" s="3"/>
      <c r="F1297" s="3"/>
      <c r="G1297" s="3"/>
      <c r="H1297" s="3"/>
      <c r="I1297" s="3"/>
      <c r="J1297" s="3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</row>
    <row r="1298" ht="12.75">
      <c r="A1298" s="3"/>
      <c r="B1298" s="3"/>
      <c r="C1298" s="3"/>
      <c r="D1298" s="3"/>
      <c r="E1298" s="3"/>
      <c r="F1298" s="3"/>
      <c r="G1298" s="3"/>
      <c r="H1298" s="3"/>
      <c r="I1298" s="3"/>
      <c r="J1298" s="3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</row>
    <row r="1299" ht="12.75">
      <c r="A1299" s="3"/>
      <c r="B1299" s="3"/>
      <c r="C1299" s="3"/>
      <c r="D1299" s="3"/>
      <c r="E1299" s="3"/>
      <c r="F1299" s="3"/>
      <c r="G1299" s="3"/>
      <c r="H1299" s="3"/>
      <c r="I1299" s="3"/>
      <c r="J1299" s="3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</row>
    <row r="1300" ht="12.75">
      <c r="A1300" s="3"/>
      <c r="B1300" s="3"/>
      <c r="C1300" s="3"/>
      <c r="D1300" s="3"/>
      <c r="E1300" s="3"/>
      <c r="F1300" s="3"/>
      <c r="G1300" s="3"/>
      <c r="H1300" s="3"/>
      <c r="I1300" s="3"/>
      <c r="J1300" s="3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</row>
    <row r="1301" ht="12.75">
      <c r="A1301" s="3"/>
      <c r="B1301" s="3"/>
      <c r="C1301" s="3"/>
      <c r="D1301" s="3"/>
      <c r="E1301" s="3"/>
      <c r="F1301" s="3"/>
      <c r="G1301" s="3"/>
      <c r="H1301" s="3"/>
      <c r="I1301" s="3"/>
      <c r="J1301" s="3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</row>
    <row r="1302" ht="12.75">
      <c r="A1302" s="3"/>
      <c r="B1302" s="3"/>
      <c r="C1302" s="3"/>
      <c r="D1302" s="3"/>
      <c r="E1302" s="3"/>
      <c r="F1302" s="3"/>
      <c r="G1302" s="3"/>
      <c r="H1302" s="3"/>
      <c r="I1302" s="3"/>
      <c r="J1302" s="3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</row>
    <row r="1303" ht="12.75">
      <c r="A1303" s="3"/>
      <c r="B1303" s="3"/>
      <c r="C1303" s="3"/>
      <c r="D1303" s="3"/>
      <c r="E1303" s="3"/>
      <c r="F1303" s="3"/>
      <c r="G1303" s="3"/>
      <c r="H1303" s="3"/>
      <c r="I1303" s="3"/>
      <c r="J1303" s="3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</row>
    <row r="1304" ht="12.75">
      <c r="A1304" s="3"/>
      <c r="B1304" s="3"/>
      <c r="C1304" s="3"/>
      <c r="D1304" s="3"/>
      <c r="E1304" s="3"/>
      <c r="F1304" s="3"/>
      <c r="G1304" s="3"/>
      <c r="H1304" s="3"/>
      <c r="I1304" s="3"/>
      <c r="J1304" s="3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</row>
    <row r="1305" ht="12.75">
      <c r="A1305" s="3"/>
      <c r="B1305" s="3"/>
      <c r="C1305" s="3"/>
      <c r="D1305" s="3"/>
      <c r="E1305" s="3"/>
      <c r="F1305" s="3"/>
      <c r="G1305" s="3"/>
      <c r="H1305" s="3"/>
      <c r="I1305" s="3"/>
      <c r="J1305" s="3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</row>
    <row r="1306" ht="12.75">
      <c r="A1306" s="3"/>
      <c r="B1306" s="3"/>
      <c r="C1306" s="3"/>
      <c r="D1306" s="3"/>
      <c r="E1306" s="3"/>
      <c r="F1306" s="3"/>
      <c r="G1306" s="3"/>
      <c r="H1306" s="3"/>
      <c r="I1306" s="3"/>
      <c r="J1306" s="3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</row>
    <row r="1307" ht="12.75">
      <c r="A1307" s="3"/>
      <c r="B1307" s="3"/>
      <c r="C1307" s="3"/>
      <c r="D1307" s="3"/>
      <c r="E1307" s="3"/>
      <c r="F1307" s="3"/>
      <c r="G1307" s="3"/>
      <c r="H1307" s="3"/>
      <c r="I1307" s="3"/>
      <c r="J1307" s="3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  <c r="W1307" s="3"/>
      <c r="X1307" s="3"/>
      <c r="Y1307" s="3"/>
    </row>
    <row r="1308" ht="12.75">
      <c r="A1308" s="3"/>
      <c r="B1308" s="3"/>
      <c r="C1308" s="3"/>
      <c r="D1308" s="3"/>
      <c r="E1308" s="3"/>
      <c r="F1308" s="3"/>
      <c r="G1308" s="3"/>
      <c r="H1308" s="3"/>
      <c r="I1308" s="3"/>
      <c r="J1308" s="3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</row>
    <row r="1309" ht="12.75">
      <c r="A1309" s="3"/>
      <c r="B1309" s="3"/>
      <c r="C1309" s="3"/>
      <c r="D1309" s="3"/>
      <c r="E1309" s="3"/>
      <c r="F1309" s="3"/>
      <c r="G1309" s="3"/>
      <c r="H1309" s="3"/>
      <c r="I1309" s="3"/>
      <c r="J1309" s="3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</row>
    <row r="1310" ht="12.75">
      <c r="A1310" s="3"/>
      <c r="B1310" s="3"/>
      <c r="C1310" s="3"/>
      <c r="D1310" s="3"/>
      <c r="E1310" s="3"/>
      <c r="F1310" s="3"/>
      <c r="G1310" s="3"/>
      <c r="H1310" s="3"/>
      <c r="I1310" s="3"/>
      <c r="J1310" s="3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</row>
    <row r="1311" ht="12.75">
      <c r="A1311" s="3"/>
      <c r="B1311" s="3"/>
      <c r="C1311" s="3"/>
      <c r="D1311" s="3"/>
      <c r="E1311" s="3"/>
      <c r="F1311" s="3"/>
      <c r="G1311" s="3"/>
      <c r="H1311" s="3"/>
      <c r="I1311" s="3"/>
      <c r="J1311" s="3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</row>
    <row r="1312" ht="12.75">
      <c r="A1312" s="3"/>
      <c r="B1312" s="3"/>
      <c r="C1312" s="3"/>
      <c r="D1312" s="3"/>
      <c r="E1312" s="3"/>
      <c r="F1312" s="3"/>
      <c r="G1312" s="3"/>
      <c r="H1312" s="3"/>
      <c r="I1312" s="3"/>
      <c r="J1312" s="3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</row>
    <row r="1313" ht="12.75">
      <c r="A1313" s="3"/>
      <c r="B1313" s="3"/>
      <c r="C1313" s="3"/>
      <c r="D1313" s="3"/>
      <c r="E1313" s="3"/>
      <c r="F1313" s="3"/>
      <c r="G1313" s="3"/>
      <c r="H1313" s="3"/>
      <c r="I1313" s="3"/>
      <c r="J1313" s="3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</row>
    <row r="1314" ht="12.75">
      <c r="A1314" s="3"/>
      <c r="B1314" s="3"/>
      <c r="C1314" s="3"/>
      <c r="D1314" s="3"/>
      <c r="E1314" s="3"/>
      <c r="F1314" s="3"/>
      <c r="G1314" s="3"/>
      <c r="H1314" s="3"/>
      <c r="I1314" s="3"/>
      <c r="J1314" s="3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  <c r="W1314" s="3"/>
      <c r="X1314" s="3"/>
      <c r="Y1314" s="3"/>
    </row>
    <row r="1315" ht="12.75">
      <c r="A1315" s="3"/>
      <c r="B1315" s="3"/>
      <c r="C1315" s="3"/>
      <c r="D1315" s="3"/>
      <c r="E1315" s="3"/>
      <c r="F1315" s="3"/>
      <c r="G1315" s="3"/>
      <c r="H1315" s="3"/>
      <c r="I1315" s="3"/>
      <c r="J1315" s="3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  <c r="W1315" s="3"/>
      <c r="X1315" s="3"/>
      <c r="Y1315" s="3"/>
    </row>
    <row r="1316" ht="12.75">
      <c r="A1316" s="3"/>
      <c r="B1316" s="3"/>
      <c r="C1316" s="3"/>
      <c r="D1316" s="3"/>
      <c r="E1316" s="3"/>
      <c r="F1316" s="3"/>
      <c r="G1316" s="3"/>
      <c r="H1316" s="3"/>
      <c r="I1316" s="3"/>
      <c r="J1316" s="3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  <c r="W1316" s="3"/>
      <c r="X1316" s="3"/>
      <c r="Y1316" s="3"/>
    </row>
    <row r="1317" ht="12.75">
      <c r="A1317" s="3"/>
      <c r="B1317" s="3"/>
      <c r="C1317" s="3"/>
      <c r="D1317" s="3"/>
      <c r="E1317" s="3"/>
      <c r="F1317" s="3"/>
      <c r="G1317" s="3"/>
      <c r="H1317" s="3"/>
      <c r="I1317" s="3"/>
      <c r="J1317" s="3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  <c r="W1317" s="3"/>
      <c r="X1317" s="3"/>
      <c r="Y1317" s="3"/>
    </row>
    <row r="1318" ht="12.75">
      <c r="A1318" s="3"/>
      <c r="B1318" s="3"/>
      <c r="C1318" s="3"/>
      <c r="D1318" s="3"/>
      <c r="E1318" s="3"/>
      <c r="F1318" s="3"/>
      <c r="G1318" s="3"/>
      <c r="H1318" s="3"/>
      <c r="I1318" s="3"/>
      <c r="J1318" s="3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  <c r="W1318" s="3"/>
      <c r="X1318" s="3"/>
      <c r="Y1318" s="3"/>
    </row>
    <row r="1319" ht="12.75">
      <c r="A1319" s="3"/>
      <c r="B1319" s="3"/>
      <c r="C1319" s="3"/>
      <c r="D1319" s="3"/>
      <c r="E1319" s="3"/>
      <c r="F1319" s="3"/>
      <c r="G1319" s="3"/>
      <c r="H1319" s="3"/>
      <c r="I1319" s="3"/>
      <c r="J1319" s="3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  <c r="W1319" s="3"/>
      <c r="X1319" s="3"/>
      <c r="Y1319" s="3"/>
    </row>
    <row r="1320" ht="12.75">
      <c r="A1320" s="3"/>
      <c r="B1320" s="3"/>
      <c r="C1320" s="3"/>
      <c r="D1320" s="3"/>
      <c r="E1320" s="3"/>
      <c r="F1320" s="3"/>
      <c r="G1320" s="3"/>
      <c r="H1320" s="3"/>
      <c r="I1320" s="3"/>
      <c r="J1320" s="3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  <c r="W1320" s="3"/>
      <c r="X1320" s="3"/>
      <c r="Y1320" s="3"/>
    </row>
    <row r="1321" ht="12.75">
      <c r="A1321" s="3"/>
      <c r="B1321" s="3"/>
      <c r="C1321" s="3"/>
      <c r="D1321" s="3"/>
      <c r="E1321" s="3"/>
      <c r="F1321" s="3"/>
      <c r="G1321" s="3"/>
      <c r="H1321" s="3"/>
      <c r="I1321" s="3"/>
      <c r="J1321" s="3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  <c r="W1321" s="3"/>
      <c r="X1321" s="3"/>
      <c r="Y1321" s="3"/>
    </row>
    <row r="1322" ht="12.75">
      <c r="A1322" s="3"/>
      <c r="B1322" s="3"/>
      <c r="C1322" s="3"/>
      <c r="D1322" s="3"/>
      <c r="E1322" s="3"/>
      <c r="F1322" s="3"/>
      <c r="G1322" s="3"/>
      <c r="H1322" s="3"/>
      <c r="I1322" s="3"/>
      <c r="J1322" s="3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  <c r="W1322" s="3"/>
      <c r="X1322" s="3"/>
      <c r="Y1322" s="3"/>
    </row>
    <row r="1323" ht="12.75">
      <c r="A1323" s="3"/>
      <c r="B1323" s="3"/>
      <c r="C1323" s="3"/>
      <c r="D1323" s="3"/>
      <c r="E1323" s="3"/>
      <c r="F1323" s="3"/>
      <c r="G1323" s="3"/>
      <c r="H1323" s="3"/>
      <c r="I1323" s="3"/>
      <c r="J1323" s="3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  <c r="W1323" s="3"/>
      <c r="X1323" s="3"/>
      <c r="Y1323" s="3"/>
    </row>
    <row r="1324" ht="12.75">
      <c r="A1324" s="3"/>
      <c r="B1324" s="3"/>
      <c r="C1324" s="3"/>
      <c r="D1324" s="3"/>
      <c r="E1324" s="3"/>
      <c r="F1324" s="3"/>
      <c r="G1324" s="3"/>
      <c r="H1324" s="3"/>
      <c r="I1324" s="3"/>
      <c r="J1324" s="3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3"/>
      <c r="V1324" s="3"/>
      <c r="W1324" s="3"/>
      <c r="X1324" s="3"/>
      <c r="Y1324" s="3"/>
    </row>
    <row r="1325" ht="12.75">
      <c r="A1325" s="3"/>
      <c r="B1325" s="3"/>
      <c r="C1325" s="3"/>
      <c r="D1325" s="3"/>
      <c r="E1325" s="3"/>
      <c r="F1325" s="3"/>
      <c r="G1325" s="3"/>
      <c r="H1325" s="3"/>
      <c r="I1325" s="3"/>
      <c r="J1325" s="3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  <c r="W1325" s="3"/>
      <c r="X1325" s="3"/>
      <c r="Y1325" s="3"/>
    </row>
    <row r="1326" ht="12.75">
      <c r="A1326" s="3"/>
      <c r="B1326" s="3"/>
      <c r="C1326" s="3"/>
      <c r="D1326" s="3"/>
      <c r="E1326" s="3"/>
      <c r="F1326" s="3"/>
      <c r="G1326" s="3"/>
      <c r="H1326" s="3"/>
      <c r="I1326" s="3"/>
      <c r="J1326" s="3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  <c r="W1326" s="3"/>
      <c r="X1326" s="3"/>
      <c r="Y1326" s="3"/>
    </row>
    <row r="1327" ht="12.75">
      <c r="A1327" s="3"/>
      <c r="B1327" s="3"/>
      <c r="C1327" s="3"/>
      <c r="D1327" s="3"/>
      <c r="E1327" s="3"/>
      <c r="F1327" s="3"/>
      <c r="G1327" s="3"/>
      <c r="H1327" s="3"/>
      <c r="I1327" s="3"/>
      <c r="J1327" s="3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Y1327" s="3"/>
    </row>
    <row r="1328" ht="12.75">
      <c r="A1328" s="3"/>
      <c r="B1328" s="3"/>
      <c r="C1328" s="3"/>
      <c r="D1328" s="3"/>
      <c r="E1328" s="3"/>
      <c r="F1328" s="3"/>
      <c r="G1328" s="3"/>
      <c r="H1328" s="3"/>
      <c r="I1328" s="3"/>
      <c r="J1328" s="3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Y1328" s="3"/>
    </row>
    <row r="1329" ht="12.75">
      <c r="A1329" s="3"/>
      <c r="B1329" s="3"/>
      <c r="C1329" s="3"/>
      <c r="D1329" s="3"/>
      <c r="E1329" s="3"/>
      <c r="F1329" s="3"/>
      <c r="G1329" s="3"/>
      <c r="H1329" s="3"/>
      <c r="I1329" s="3"/>
      <c r="J1329" s="3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  <c r="W1329" s="3"/>
      <c r="X1329" s="3"/>
      <c r="Y1329" s="3"/>
    </row>
    <row r="1330" ht="12.75">
      <c r="A1330" s="3"/>
      <c r="B1330" s="3"/>
      <c r="C1330" s="3"/>
      <c r="D1330" s="3"/>
      <c r="E1330" s="3"/>
      <c r="F1330" s="3"/>
      <c r="G1330" s="3"/>
      <c r="H1330" s="3"/>
      <c r="I1330" s="3"/>
      <c r="J1330" s="3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Y1330" s="3"/>
    </row>
    <row r="1331" ht="12.75">
      <c r="A1331" s="3"/>
      <c r="B1331" s="3"/>
      <c r="C1331" s="3"/>
      <c r="D1331" s="3"/>
      <c r="E1331" s="3"/>
      <c r="F1331" s="3"/>
      <c r="G1331" s="3"/>
      <c r="H1331" s="3"/>
      <c r="I1331" s="3"/>
      <c r="J1331" s="3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Y1331" s="3"/>
    </row>
    <row r="1332" ht="12.75">
      <c r="A1332" s="3"/>
      <c r="B1332" s="3"/>
      <c r="C1332" s="3"/>
      <c r="D1332" s="3"/>
      <c r="E1332" s="3"/>
      <c r="F1332" s="3"/>
      <c r="G1332" s="3"/>
      <c r="H1332" s="3"/>
      <c r="I1332" s="3"/>
      <c r="J1332" s="3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Y1332" s="3"/>
    </row>
    <row r="1333" ht="12.75">
      <c r="A1333" s="3"/>
      <c r="B1333" s="3"/>
      <c r="C1333" s="3"/>
      <c r="D1333" s="3"/>
      <c r="E1333" s="3"/>
      <c r="F1333" s="3"/>
      <c r="G1333" s="3"/>
      <c r="H1333" s="3"/>
      <c r="I1333" s="3"/>
      <c r="J1333" s="3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  <c r="W1333" s="3"/>
      <c r="X1333" s="3"/>
      <c r="Y1333" s="3"/>
    </row>
    <row r="1334" ht="12.75">
      <c r="A1334" s="3"/>
      <c r="B1334" s="3"/>
      <c r="C1334" s="3"/>
      <c r="D1334" s="3"/>
      <c r="E1334" s="3"/>
      <c r="F1334" s="3"/>
      <c r="G1334" s="3"/>
      <c r="H1334" s="3"/>
      <c r="I1334" s="3"/>
      <c r="J1334" s="3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  <c r="W1334" s="3"/>
      <c r="X1334" s="3"/>
      <c r="Y1334" s="3"/>
    </row>
    <row r="1335" ht="12.75">
      <c r="A1335" s="3"/>
      <c r="B1335" s="3"/>
      <c r="C1335" s="3"/>
      <c r="D1335" s="3"/>
      <c r="E1335" s="3"/>
      <c r="F1335" s="3"/>
      <c r="G1335" s="3"/>
      <c r="H1335" s="3"/>
      <c r="I1335" s="3"/>
      <c r="J1335" s="3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3"/>
      <c r="V1335" s="3"/>
      <c r="W1335" s="3"/>
      <c r="X1335" s="3"/>
      <c r="Y1335" s="3"/>
    </row>
    <row r="1336" ht="12.75">
      <c r="A1336" s="3"/>
      <c r="B1336" s="3"/>
      <c r="C1336" s="3"/>
      <c r="D1336" s="3"/>
      <c r="E1336" s="3"/>
      <c r="F1336" s="3"/>
      <c r="G1336" s="3"/>
      <c r="H1336" s="3"/>
      <c r="I1336" s="3"/>
      <c r="J1336" s="3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  <c r="W1336" s="3"/>
      <c r="X1336" s="3"/>
      <c r="Y1336" s="3"/>
    </row>
    <row r="1337" ht="12.75">
      <c r="A1337" s="3"/>
      <c r="B1337" s="3"/>
      <c r="C1337" s="3"/>
      <c r="D1337" s="3"/>
      <c r="E1337" s="3"/>
      <c r="F1337" s="3"/>
      <c r="G1337" s="3"/>
      <c r="H1337" s="3"/>
      <c r="I1337" s="3"/>
      <c r="J1337" s="3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  <c r="W1337" s="3"/>
      <c r="X1337" s="3"/>
      <c r="Y1337" s="3"/>
    </row>
    <row r="1338" ht="12.75">
      <c r="A1338" s="3"/>
      <c r="B1338" s="3"/>
      <c r="C1338" s="3"/>
      <c r="D1338" s="3"/>
      <c r="E1338" s="3"/>
      <c r="F1338" s="3"/>
      <c r="G1338" s="3"/>
      <c r="H1338" s="3"/>
      <c r="I1338" s="3"/>
      <c r="J1338" s="3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  <c r="W1338" s="3"/>
      <c r="X1338" s="3"/>
      <c r="Y1338" s="3"/>
    </row>
    <row r="1339" ht="12.75">
      <c r="A1339" s="3"/>
      <c r="B1339" s="3"/>
      <c r="C1339" s="3"/>
      <c r="D1339" s="3"/>
      <c r="E1339" s="3"/>
      <c r="F1339" s="3"/>
      <c r="G1339" s="3"/>
      <c r="H1339" s="3"/>
      <c r="I1339" s="3"/>
      <c r="J1339" s="3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  <c r="W1339" s="3"/>
      <c r="X1339" s="3"/>
      <c r="Y1339" s="3"/>
    </row>
    <row r="1340" ht="12.75">
      <c r="A1340" s="3"/>
      <c r="B1340" s="3"/>
      <c r="C1340" s="3"/>
      <c r="D1340" s="3"/>
      <c r="E1340" s="3"/>
      <c r="F1340" s="3"/>
      <c r="G1340" s="3"/>
      <c r="H1340" s="3"/>
      <c r="I1340" s="3"/>
      <c r="J1340" s="3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  <c r="W1340" s="3"/>
      <c r="X1340" s="3"/>
      <c r="Y1340" s="3"/>
    </row>
    <row r="1341" ht="12.75">
      <c r="A1341" s="3"/>
      <c r="B1341" s="3"/>
      <c r="C1341" s="3"/>
      <c r="D1341" s="3"/>
      <c r="E1341" s="3"/>
      <c r="F1341" s="3"/>
      <c r="G1341" s="3"/>
      <c r="H1341" s="3"/>
      <c r="I1341" s="3"/>
      <c r="J1341" s="3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  <c r="W1341" s="3"/>
      <c r="X1341" s="3"/>
      <c r="Y1341" s="3"/>
    </row>
    <row r="1342" ht="12.75">
      <c r="A1342" s="3"/>
      <c r="B1342" s="3"/>
      <c r="C1342" s="3"/>
      <c r="D1342" s="3"/>
      <c r="E1342" s="3"/>
      <c r="F1342" s="3"/>
      <c r="G1342" s="3"/>
      <c r="H1342" s="3"/>
      <c r="I1342" s="3"/>
      <c r="J1342" s="3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  <c r="W1342" s="3"/>
      <c r="X1342" s="3"/>
      <c r="Y1342" s="3"/>
    </row>
    <row r="1343" ht="12.75">
      <c r="A1343" s="3"/>
      <c r="B1343" s="3"/>
      <c r="C1343" s="3"/>
      <c r="D1343" s="3"/>
      <c r="E1343" s="3"/>
      <c r="F1343" s="3"/>
      <c r="G1343" s="3"/>
      <c r="H1343" s="3"/>
      <c r="I1343" s="3"/>
      <c r="J1343" s="3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  <c r="W1343" s="3"/>
      <c r="X1343" s="3"/>
      <c r="Y1343" s="3"/>
    </row>
    <row r="1344" ht="12.75">
      <c r="A1344" s="3"/>
      <c r="B1344" s="3"/>
      <c r="C1344" s="3"/>
      <c r="D1344" s="3"/>
      <c r="E1344" s="3"/>
      <c r="F1344" s="3"/>
      <c r="G1344" s="3"/>
      <c r="H1344" s="3"/>
      <c r="I1344" s="3"/>
      <c r="J1344" s="3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  <c r="W1344" s="3"/>
      <c r="X1344" s="3"/>
      <c r="Y1344" s="3"/>
    </row>
    <row r="1345" ht="12.75">
      <c r="A1345" s="3"/>
      <c r="B1345" s="3"/>
      <c r="C1345" s="3"/>
      <c r="D1345" s="3"/>
      <c r="E1345" s="3"/>
      <c r="F1345" s="3"/>
      <c r="G1345" s="3"/>
      <c r="H1345" s="3"/>
      <c r="I1345" s="3"/>
      <c r="J1345" s="3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  <c r="W1345" s="3"/>
      <c r="X1345" s="3"/>
      <c r="Y1345" s="3"/>
    </row>
    <row r="1346" ht="12.75">
      <c r="A1346" s="3"/>
      <c r="B1346" s="3"/>
      <c r="C1346" s="3"/>
      <c r="D1346" s="3"/>
      <c r="E1346" s="3"/>
      <c r="F1346" s="3"/>
      <c r="G1346" s="3"/>
      <c r="H1346" s="3"/>
      <c r="I1346" s="3"/>
      <c r="J1346" s="3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  <c r="W1346" s="3"/>
      <c r="X1346" s="3"/>
      <c r="Y1346" s="3"/>
    </row>
    <row r="1347" ht="12.75">
      <c r="A1347" s="3"/>
      <c r="B1347" s="3"/>
      <c r="C1347" s="3"/>
      <c r="D1347" s="3"/>
      <c r="E1347" s="3"/>
      <c r="F1347" s="3"/>
      <c r="G1347" s="3"/>
      <c r="H1347" s="3"/>
      <c r="I1347" s="3"/>
      <c r="J1347" s="3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  <c r="W1347" s="3"/>
      <c r="X1347" s="3"/>
      <c r="Y1347" s="3"/>
    </row>
    <row r="1348" ht="12.75">
      <c r="A1348" s="3"/>
      <c r="B1348" s="3"/>
      <c r="C1348" s="3"/>
      <c r="D1348" s="3"/>
      <c r="E1348" s="3"/>
      <c r="F1348" s="3"/>
      <c r="G1348" s="3"/>
      <c r="H1348" s="3"/>
      <c r="I1348" s="3"/>
      <c r="J1348" s="3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  <c r="W1348" s="3"/>
      <c r="X1348" s="3"/>
      <c r="Y1348" s="3"/>
    </row>
    <row r="1349" ht="12.75">
      <c r="A1349" s="3"/>
      <c r="B1349" s="3"/>
      <c r="C1349" s="3"/>
      <c r="D1349" s="3"/>
      <c r="E1349" s="3"/>
      <c r="F1349" s="3"/>
      <c r="G1349" s="3"/>
      <c r="H1349" s="3"/>
      <c r="I1349" s="3"/>
      <c r="J1349" s="3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  <c r="W1349" s="3"/>
      <c r="X1349" s="3"/>
      <c r="Y1349" s="3"/>
    </row>
    <row r="1350" ht="12.75">
      <c r="A1350" s="3"/>
      <c r="B1350" s="3"/>
      <c r="C1350" s="3"/>
      <c r="D1350" s="3"/>
      <c r="E1350" s="3"/>
      <c r="F1350" s="3"/>
      <c r="G1350" s="3"/>
      <c r="H1350" s="3"/>
      <c r="I1350" s="3"/>
      <c r="J1350" s="3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  <c r="W1350" s="3"/>
      <c r="X1350" s="3"/>
      <c r="Y1350" s="3"/>
    </row>
    <row r="1351" ht="12.75">
      <c r="A1351" s="3"/>
      <c r="B1351" s="3"/>
      <c r="C1351" s="3"/>
      <c r="D1351" s="3"/>
      <c r="E1351" s="3"/>
      <c r="F1351" s="3"/>
      <c r="G1351" s="3"/>
      <c r="H1351" s="3"/>
      <c r="I1351" s="3"/>
      <c r="J1351" s="3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  <c r="W1351" s="3"/>
      <c r="X1351" s="3"/>
      <c r="Y1351" s="3"/>
    </row>
    <row r="1352" ht="12.75">
      <c r="A1352" s="3"/>
      <c r="B1352" s="3"/>
      <c r="C1352" s="3"/>
      <c r="D1352" s="3"/>
      <c r="E1352" s="3"/>
      <c r="F1352" s="3"/>
      <c r="G1352" s="3"/>
      <c r="H1352" s="3"/>
      <c r="I1352" s="3"/>
      <c r="J1352" s="3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  <c r="W1352" s="3"/>
      <c r="X1352" s="3"/>
      <c r="Y1352" s="3"/>
    </row>
    <row r="1353" ht="12.75">
      <c r="A1353" s="3"/>
      <c r="B1353" s="3"/>
      <c r="C1353" s="3"/>
      <c r="D1353" s="3"/>
      <c r="E1353" s="3"/>
      <c r="F1353" s="3"/>
      <c r="G1353" s="3"/>
      <c r="H1353" s="3"/>
      <c r="I1353" s="3"/>
      <c r="J1353" s="3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  <c r="W1353" s="3"/>
      <c r="X1353" s="3"/>
      <c r="Y1353" s="3"/>
    </row>
    <row r="1354" ht="12.75">
      <c r="A1354" s="3"/>
      <c r="B1354" s="3"/>
      <c r="C1354" s="3"/>
      <c r="D1354" s="3"/>
      <c r="E1354" s="3"/>
      <c r="F1354" s="3"/>
      <c r="G1354" s="3"/>
      <c r="H1354" s="3"/>
      <c r="I1354" s="3"/>
      <c r="J1354" s="3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3"/>
      <c r="V1354" s="3"/>
      <c r="W1354" s="3"/>
      <c r="X1354" s="3"/>
      <c r="Y1354" s="3"/>
    </row>
    <row r="1355" ht="12.75">
      <c r="A1355" s="3"/>
      <c r="B1355" s="3"/>
      <c r="C1355" s="3"/>
      <c r="D1355" s="3"/>
      <c r="E1355" s="3"/>
      <c r="F1355" s="3"/>
      <c r="G1355" s="3"/>
      <c r="H1355" s="3"/>
      <c r="I1355" s="3"/>
      <c r="J1355" s="3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  <c r="W1355" s="3"/>
      <c r="X1355" s="3"/>
      <c r="Y1355" s="3"/>
    </row>
    <row r="1356" ht="12.75">
      <c r="A1356" s="3"/>
      <c r="B1356" s="3"/>
      <c r="C1356" s="3"/>
      <c r="D1356" s="3"/>
      <c r="E1356" s="3"/>
      <c r="F1356" s="3"/>
      <c r="G1356" s="3"/>
      <c r="H1356" s="3"/>
      <c r="I1356" s="3"/>
      <c r="J1356" s="3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  <c r="W1356" s="3"/>
      <c r="X1356" s="3"/>
      <c r="Y1356" s="3"/>
    </row>
    <row r="1357" ht="12.75">
      <c r="A1357" s="3"/>
      <c r="B1357" s="3"/>
      <c r="C1357" s="3"/>
      <c r="D1357" s="3"/>
      <c r="E1357" s="3"/>
      <c r="F1357" s="3"/>
      <c r="G1357" s="3"/>
      <c r="H1357" s="3"/>
      <c r="I1357" s="3"/>
      <c r="J1357" s="3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  <c r="W1357" s="3"/>
      <c r="X1357" s="3"/>
      <c r="Y1357" s="3"/>
    </row>
    <row r="1358" ht="12.75">
      <c r="A1358" s="3"/>
      <c r="B1358" s="3"/>
      <c r="C1358" s="3"/>
      <c r="D1358" s="3"/>
      <c r="E1358" s="3"/>
      <c r="F1358" s="3"/>
      <c r="G1358" s="3"/>
      <c r="H1358" s="3"/>
      <c r="I1358" s="3"/>
      <c r="J1358" s="3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  <c r="W1358" s="3"/>
      <c r="X1358" s="3"/>
      <c r="Y1358" s="3"/>
    </row>
    <row r="1359" ht="12.75">
      <c r="A1359" s="3"/>
      <c r="B1359" s="3"/>
      <c r="C1359" s="3"/>
      <c r="D1359" s="3"/>
      <c r="E1359" s="3"/>
      <c r="F1359" s="3"/>
      <c r="G1359" s="3"/>
      <c r="H1359" s="3"/>
      <c r="I1359" s="3"/>
      <c r="J1359" s="3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  <c r="W1359" s="3"/>
      <c r="X1359" s="3"/>
      <c r="Y1359" s="3"/>
    </row>
    <row r="1360" ht="12.75">
      <c r="A1360" s="3"/>
      <c r="B1360" s="3"/>
      <c r="C1360" s="3"/>
      <c r="D1360" s="3"/>
      <c r="E1360" s="3"/>
      <c r="F1360" s="3"/>
      <c r="G1360" s="3"/>
      <c r="H1360" s="3"/>
      <c r="I1360" s="3"/>
      <c r="J1360" s="3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  <c r="W1360" s="3"/>
      <c r="X1360" s="3"/>
      <c r="Y1360" s="3"/>
    </row>
    <row r="1361" ht="12.75">
      <c r="A1361" s="3"/>
      <c r="B1361" s="3"/>
      <c r="C1361" s="3"/>
      <c r="D1361" s="3"/>
      <c r="E1361" s="3"/>
      <c r="F1361" s="3"/>
      <c r="G1361" s="3"/>
      <c r="H1361" s="3"/>
      <c r="I1361" s="3"/>
      <c r="J1361" s="3"/>
      <c r="K1361" s="3"/>
      <c r="L1361" s="3"/>
      <c r="M1361" s="3"/>
      <c r="N1361" s="3"/>
      <c r="O1361" s="3"/>
      <c r="P1361" s="3"/>
      <c r="Q1361" s="3"/>
      <c r="R1361" s="3"/>
      <c r="S1361" s="3"/>
      <c r="T1361" s="3"/>
      <c r="U1361" s="3"/>
      <c r="V1361" s="3"/>
      <c r="W1361" s="3"/>
      <c r="X1361" s="3"/>
      <c r="Y1361" s="3"/>
    </row>
    <row r="1362" ht="12.75">
      <c r="A1362" s="3"/>
      <c r="B1362" s="3"/>
      <c r="C1362" s="3"/>
      <c r="D1362" s="3"/>
      <c r="E1362" s="3"/>
      <c r="F1362" s="3"/>
      <c r="G1362" s="3"/>
      <c r="H1362" s="3"/>
      <c r="I1362" s="3"/>
      <c r="J1362" s="3"/>
      <c r="K1362" s="3"/>
      <c r="L1362" s="3"/>
      <c r="M1362" s="3"/>
      <c r="N1362" s="3"/>
      <c r="O1362" s="3"/>
      <c r="P1362" s="3"/>
      <c r="Q1362" s="3"/>
      <c r="R1362" s="3"/>
      <c r="S1362" s="3"/>
      <c r="T1362" s="3"/>
      <c r="U1362" s="3"/>
      <c r="V1362" s="3"/>
      <c r="W1362" s="3"/>
      <c r="X1362" s="3"/>
      <c r="Y1362" s="3"/>
    </row>
    <row r="1363" ht="12.75">
      <c r="A1363" s="3"/>
      <c r="B1363" s="3"/>
      <c r="C1363" s="3"/>
      <c r="D1363" s="3"/>
      <c r="E1363" s="3"/>
      <c r="F1363" s="3"/>
      <c r="G1363" s="3"/>
      <c r="H1363" s="3"/>
      <c r="I1363" s="3"/>
      <c r="J1363" s="3"/>
      <c r="K1363" s="3"/>
      <c r="L1363" s="3"/>
      <c r="M1363" s="3"/>
      <c r="N1363" s="3"/>
      <c r="O1363" s="3"/>
      <c r="P1363" s="3"/>
      <c r="Q1363" s="3"/>
      <c r="R1363" s="3"/>
      <c r="S1363" s="3"/>
      <c r="T1363" s="3"/>
      <c r="U1363" s="3"/>
      <c r="V1363" s="3"/>
      <c r="W1363" s="3"/>
      <c r="X1363" s="3"/>
      <c r="Y1363" s="3"/>
    </row>
    <row r="1364" ht="12.75">
      <c r="A1364" s="3"/>
      <c r="B1364" s="3"/>
      <c r="C1364" s="3"/>
      <c r="D1364" s="3"/>
      <c r="E1364" s="3"/>
      <c r="F1364" s="3"/>
      <c r="G1364" s="3"/>
      <c r="H1364" s="3"/>
      <c r="I1364" s="3"/>
      <c r="J1364" s="3"/>
      <c r="K1364" s="3"/>
      <c r="L1364" s="3"/>
      <c r="M1364" s="3"/>
      <c r="N1364" s="3"/>
      <c r="O1364" s="3"/>
      <c r="P1364" s="3"/>
      <c r="Q1364" s="3"/>
      <c r="R1364" s="3"/>
      <c r="S1364" s="3"/>
      <c r="T1364" s="3"/>
      <c r="U1364" s="3"/>
      <c r="V1364" s="3"/>
      <c r="W1364" s="3"/>
      <c r="X1364" s="3"/>
      <c r="Y1364" s="3"/>
    </row>
    <row r="1365" ht="12.75">
      <c r="A1365" s="3"/>
      <c r="B1365" s="3"/>
      <c r="C1365" s="3"/>
      <c r="D1365" s="3"/>
      <c r="E1365" s="3"/>
      <c r="F1365" s="3"/>
      <c r="G1365" s="3"/>
      <c r="H1365" s="3"/>
      <c r="I1365" s="3"/>
      <c r="J1365" s="3"/>
      <c r="K1365" s="3"/>
      <c r="L1365" s="3"/>
      <c r="M1365" s="3"/>
      <c r="N1365" s="3"/>
      <c r="O1365" s="3"/>
      <c r="P1365" s="3"/>
      <c r="Q1365" s="3"/>
      <c r="R1365" s="3"/>
      <c r="S1365" s="3"/>
      <c r="T1365" s="3"/>
      <c r="U1365" s="3"/>
      <c r="V1365" s="3"/>
      <c r="W1365" s="3"/>
      <c r="X1365" s="3"/>
      <c r="Y1365" s="3"/>
    </row>
    <row r="1366" ht="12.75">
      <c r="A1366" s="3"/>
      <c r="B1366" s="3"/>
      <c r="C1366" s="3"/>
      <c r="D1366" s="3"/>
      <c r="E1366" s="3"/>
      <c r="F1366" s="3"/>
      <c r="G1366" s="3"/>
      <c r="H1366" s="3"/>
      <c r="I1366" s="3"/>
      <c r="J1366" s="3"/>
      <c r="K1366" s="3"/>
      <c r="L1366" s="3"/>
      <c r="M1366" s="3"/>
      <c r="N1366" s="3"/>
      <c r="O1366" s="3"/>
      <c r="P1366" s="3"/>
      <c r="Q1366" s="3"/>
      <c r="R1366" s="3"/>
      <c r="S1366" s="3"/>
      <c r="T1366" s="3"/>
      <c r="U1366" s="3"/>
      <c r="V1366" s="3"/>
      <c r="W1366" s="3"/>
      <c r="X1366" s="3"/>
      <c r="Y1366" s="3"/>
    </row>
    <row r="1367" ht="12.75">
      <c r="A1367" s="3"/>
      <c r="B1367" s="3"/>
      <c r="C1367" s="3"/>
      <c r="D1367" s="3"/>
      <c r="E1367" s="3"/>
      <c r="F1367" s="3"/>
      <c r="G1367" s="3"/>
      <c r="H1367" s="3"/>
      <c r="I1367" s="3"/>
      <c r="J1367" s="3"/>
      <c r="K1367" s="3"/>
      <c r="L1367" s="3"/>
      <c r="M1367" s="3"/>
      <c r="N1367" s="3"/>
      <c r="O1367" s="3"/>
      <c r="P1367" s="3"/>
      <c r="Q1367" s="3"/>
      <c r="R1367" s="3"/>
      <c r="S1367" s="3"/>
      <c r="T1367" s="3"/>
      <c r="U1367" s="3"/>
      <c r="V1367" s="3"/>
      <c r="W1367" s="3"/>
      <c r="X1367" s="3"/>
      <c r="Y1367" s="3"/>
    </row>
    <row r="1368" ht="12.75">
      <c r="A1368" s="3"/>
      <c r="B1368" s="3"/>
      <c r="C1368" s="3"/>
      <c r="D1368" s="3"/>
      <c r="E1368" s="3"/>
      <c r="F1368" s="3"/>
      <c r="G1368" s="3"/>
      <c r="H1368" s="3"/>
      <c r="I1368" s="3"/>
      <c r="J1368" s="3"/>
      <c r="K1368" s="3"/>
      <c r="L1368" s="3"/>
      <c r="M1368" s="3"/>
      <c r="N1368" s="3"/>
      <c r="O1368" s="3"/>
      <c r="P1368" s="3"/>
      <c r="Q1368" s="3"/>
      <c r="R1368" s="3"/>
      <c r="S1368" s="3"/>
      <c r="T1368" s="3"/>
      <c r="U1368" s="3"/>
      <c r="V1368" s="3"/>
      <c r="W1368" s="3"/>
      <c r="X1368" s="3"/>
      <c r="Y1368" s="3"/>
    </row>
    <row r="1369" ht="12.75">
      <c r="A1369" s="3"/>
      <c r="B1369" s="3"/>
      <c r="C1369" s="3"/>
      <c r="D1369" s="3"/>
      <c r="E1369" s="3"/>
      <c r="F1369" s="3"/>
      <c r="G1369" s="3"/>
      <c r="H1369" s="3"/>
      <c r="I1369" s="3"/>
      <c r="J1369" s="3"/>
      <c r="K1369" s="3"/>
      <c r="L1369" s="3"/>
      <c r="M1369" s="3"/>
      <c r="N1369" s="3"/>
      <c r="O1369" s="3"/>
      <c r="P1369" s="3"/>
      <c r="Q1369" s="3"/>
      <c r="R1369" s="3"/>
      <c r="S1369" s="3"/>
      <c r="T1369" s="3"/>
      <c r="U1369" s="3"/>
      <c r="V1369" s="3"/>
      <c r="W1369" s="3"/>
      <c r="X1369" s="3"/>
      <c r="Y1369" s="3"/>
    </row>
    <row r="1370" ht="12.75">
      <c r="A1370" s="3"/>
      <c r="B1370" s="3"/>
      <c r="C1370" s="3"/>
      <c r="D1370" s="3"/>
      <c r="E1370" s="3"/>
      <c r="F1370" s="3"/>
      <c r="G1370" s="3"/>
      <c r="H1370" s="3"/>
      <c r="I1370" s="3"/>
      <c r="J1370" s="3"/>
      <c r="K1370" s="3"/>
      <c r="L1370" s="3"/>
      <c r="M1370" s="3"/>
      <c r="N1370" s="3"/>
      <c r="O1370" s="3"/>
      <c r="P1370" s="3"/>
      <c r="Q1370" s="3"/>
      <c r="R1370" s="3"/>
      <c r="S1370" s="3"/>
      <c r="T1370" s="3"/>
      <c r="U1370" s="3"/>
      <c r="V1370" s="3"/>
      <c r="W1370" s="3"/>
      <c r="X1370" s="3"/>
      <c r="Y1370" s="3"/>
    </row>
    <row r="1371" ht="12.75">
      <c r="A1371" s="3"/>
      <c r="B1371" s="3"/>
      <c r="C1371" s="3"/>
      <c r="D1371" s="3"/>
      <c r="E1371" s="3"/>
      <c r="F1371" s="3"/>
      <c r="G1371" s="3"/>
      <c r="H1371" s="3"/>
      <c r="I1371" s="3"/>
      <c r="J1371" s="3"/>
      <c r="K1371" s="3"/>
      <c r="L1371" s="3"/>
      <c r="M1371" s="3"/>
      <c r="N1371" s="3"/>
      <c r="O1371" s="3"/>
      <c r="P1371" s="3"/>
      <c r="Q1371" s="3"/>
      <c r="R1371" s="3"/>
      <c r="S1371" s="3"/>
      <c r="T1371" s="3"/>
      <c r="U1371" s="3"/>
      <c r="V1371" s="3"/>
      <c r="W1371" s="3"/>
      <c r="X1371" s="3"/>
      <c r="Y1371" s="3"/>
    </row>
    <row r="1372" ht="12.75">
      <c r="A1372" s="3"/>
      <c r="B1372" s="3"/>
      <c r="C1372" s="3"/>
      <c r="D1372" s="3"/>
      <c r="E1372" s="3"/>
      <c r="F1372" s="3"/>
      <c r="G1372" s="3"/>
      <c r="H1372" s="3"/>
      <c r="I1372" s="3"/>
      <c r="J1372" s="3"/>
      <c r="K1372" s="3"/>
      <c r="L1372" s="3"/>
      <c r="M1372" s="3"/>
      <c r="N1372" s="3"/>
      <c r="O1372" s="3"/>
      <c r="P1372" s="3"/>
      <c r="Q1372" s="3"/>
      <c r="R1372" s="3"/>
      <c r="S1372" s="3"/>
      <c r="T1372" s="3"/>
      <c r="U1372" s="3"/>
      <c r="V1372" s="3"/>
      <c r="W1372" s="3"/>
      <c r="X1372" s="3"/>
      <c r="Y1372" s="3"/>
    </row>
    <row r="1373" ht="12.75">
      <c r="A1373" s="3"/>
      <c r="B1373" s="3"/>
      <c r="C1373" s="3"/>
      <c r="D1373" s="3"/>
      <c r="E1373" s="3"/>
      <c r="F1373" s="3"/>
      <c r="G1373" s="3"/>
      <c r="H1373" s="3"/>
      <c r="I1373" s="3"/>
      <c r="J1373" s="3"/>
      <c r="K1373" s="3"/>
      <c r="L1373" s="3"/>
      <c r="M1373" s="3"/>
      <c r="N1373" s="3"/>
      <c r="O1373" s="3"/>
      <c r="P1373" s="3"/>
      <c r="Q1373" s="3"/>
      <c r="R1373" s="3"/>
      <c r="S1373" s="3"/>
      <c r="T1373" s="3"/>
      <c r="U1373" s="3"/>
      <c r="V1373" s="3"/>
      <c r="W1373" s="3"/>
      <c r="X1373" s="3"/>
      <c r="Y1373" s="3"/>
    </row>
    <row r="1374" ht="12.75">
      <c r="A1374" s="3"/>
      <c r="B1374" s="3"/>
      <c r="C1374" s="3"/>
      <c r="D1374" s="3"/>
      <c r="E1374" s="3"/>
      <c r="F1374" s="3"/>
      <c r="G1374" s="3"/>
      <c r="H1374" s="3"/>
      <c r="I1374" s="3"/>
      <c r="J1374" s="3"/>
      <c r="K1374" s="3"/>
      <c r="L1374" s="3"/>
      <c r="M1374" s="3"/>
      <c r="N1374" s="3"/>
      <c r="O1374" s="3"/>
      <c r="P1374" s="3"/>
      <c r="Q1374" s="3"/>
      <c r="R1374" s="3"/>
      <c r="S1374" s="3"/>
      <c r="T1374" s="3"/>
      <c r="U1374" s="3"/>
      <c r="V1374" s="3"/>
      <c r="W1374" s="3"/>
      <c r="X1374" s="3"/>
      <c r="Y1374" s="3"/>
    </row>
    <row r="1375" ht="12.75">
      <c r="A1375" s="3"/>
      <c r="B1375" s="3"/>
      <c r="C1375" s="3"/>
      <c r="D1375" s="3"/>
      <c r="E1375" s="3"/>
      <c r="F1375" s="3"/>
      <c r="G1375" s="3"/>
      <c r="H1375" s="3"/>
      <c r="I1375" s="3"/>
      <c r="J1375" s="3"/>
      <c r="K1375" s="3"/>
      <c r="L1375" s="3"/>
      <c r="M1375" s="3"/>
      <c r="N1375" s="3"/>
      <c r="O1375" s="3"/>
      <c r="P1375" s="3"/>
      <c r="Q1375" s="3"/>
      <c r="R1375" s="3"/>
      <c r="S1375" s="3"/>
      <c r="T1375" s="3"/>
      <c r="U1375" s="3"/>
      <c r="V1375" s="3"/>
      <c r="W1375" s="3"/>
      <c r="X1375" s="3"/>
      <c r="Y1375" s="3"/>
    </row>
    <row r="1376" ht="12.75">
      <c r="A1376" s="3"/>
      <c r="B1376" s="3"/>
      <c r="C1376" s="3"/>
      <c r="D1376" s="3"/>
      <c r="E1376" s="3"/>
      <c r="F1376" s="3"/>
      <c r="G1376" s="3"/>
      <c r="H1376" s="3"/>
      <c r="I1376" s="3"/>
      <c r="J1376" s="3"/>
      <c r="K1376" s="3"/>
      <c r="L1376" s="3"/>
      <c r="M1376" s="3"/>
      <c r="N1376" s="3"/>
      <c r="O1376" s="3"/>
      <c r="P1376" s="3"/>
      <c r="Q1376" s="3"/>
      <c r="R1376" s="3"/>
      <c r="S1376" s="3"/>
      <c r="T1376" s="3"/>
      <c r="U1376" s="3"/>
      <c r="V1376" s="3"/>
      <c r="W1376" s="3"/>
      <c r="X1376" s="3"/>
      <c r="Y1376" s="3"/>
    </row>
    <row r="1377" ht="12.75">
      <c r="A1377" s="3"/>
      <c r="B1377" s="3"/>
      <c r="C1377" s="3"/>
      <c r="D1377" s="3"/>
      <c r="E1377" s="3"/>
      <c r="F1377" s="3"/>
      <c r="G1377" s="3"/>
      <c r="H1377" s="3"/>
      <c r="I1377" s="3"/>
      <c r="J1377" s="3"/>
      <c r="K1377" s="3"/>
      <c r="L1377" s="3"/>
      <c r="M1377" s="3"/>
      <c r="N1377" s="3"/>
      <c r="O1377" s="3"/>
      <c r="P1377" s="3"/>
      <c r="Q1377" s="3"/>
      <c r="R1377" s="3"/>
      <c r="S1377" s="3"/>
      <c r="T1377" s="3"/>
      <c r="U1377" s="3"/>
      <c r="V1377" s="3"/>
      <c r="W1377" s="3"/>
      <c r="X1377" s="3"/>
      <c r="Y1377" s="3"/>
    </row>
    <row r="1378" ht="12.75">
      <c r="A1378" s="3"/>
      <c r="B1378" s="3"/>
      <c r="C1378" s="3"/>
      <c r="D1378" s="3"/>
      <c r="E1378" s="3"/>
      <c r="F1378" s="3"/>
      <c r="G1378" s="3"/>
      <c r="H1378" s="3"/>
      <c r="I1378" s="3"/>
      <c r="J1378" s="3"/>
      <c r="K1378" s="3"/>
      <c r="L1378" s="3"/>
      <c r="M1378" s="3"/>
      <c r="N1378" s="3"/>
      <c r="O1378" s="3"/>
      <c r="P1378" s="3"/>
      <c r="Q1378" s="3"/>
      <c r="R1378" s="3"/>
      <c r="S1378" s="3"/>
      <c r="T1378" s="3"/>
      <c r="U1378" s="3"/>
      <c r="V1378" s="3"/>
      <c r="W1378" s="3"/>
      <c r="X1378" s="3"/>
      <c r="Y1378" s="3"/>
    </row>
    <row r="1379" ht="12.75">
      <c r="A1379" s="3"/>
      <c r="B1379" s="3"/>
      <c r="C1379" s="3"/>
      <c r="D1379" s="3"/>
      <c r="E1379" s="3"/>
      <c r="F1379" s="3"/>
      <c r="G1379" s="3"/>
      <c r="H1379" s="3"/>
      <c r="I1379" s="3"/>
      <c r="J1379" s="3"/>
      <c r="K1379" s="3"/>
      <c r="L1379" s="3"/>
      <c r="M1379" s="3"/>
      <c r="N1379" s="3"/>
      <c r="O1379" s="3"/>
      <c r="P1379" s="3"/>
      <c r="Q1379" s="3"/>
      <c r="R1379" s="3"/>
      <c r="S1379" s="3"/>
      <c r="T1379" s="3"/>
      <c r="U1379" s="3"/>
      <c r="V1379" s="3"/>
      <c r="W1379" s="3"/>
      <c r="X1379" s="3"/>
      <c r="Y1379" s="3"/>
    </row>
    <row r="1380" ht="12.75">
      <c r="A1380" s="3"/>
      <c r="B1380" s="3"/>
      <c r="C1380" s="3"/>
      <c r="D1380" s="3"/>
      <c r="E1380" s="3"/>
      <c r="F1380" s="3"/>
      <c r="G1380" s="3"/>
      <c r="H1380" s="3"/>
      <c r="I1380" s="3"/>
      <c r="J1380" s="3"/>
      <c r="K1380" s="3"/>
      <c r="L1380" s="3"/>
      <c r="M1380" s="3"/>
      <c r="N1380" s="3"/>
      <c r="O1380" s="3"/>
      <c r="P1380" s="3"/>
      <c r="Q1380" s="3"/>
      <c r="R1380" s="3"/>
      <c r="S1380" s="3"/>
      <c r="T1380" s="3"/>
      <c r="U1380" s="3"/>
      <c r="V1380" s="3"/>
      <c r="W1380" s="3"/>
      <c r="X1380" s="3"/>
      <c r="Y1380" s="3"/>
    </row>
    <row r="1381" ht="12.75">
      <c r="A1381" s="3"/>
      <c r="B1381" s="3"/>
      <c r="C1381" s="3"/>
      <c r="D1381" s="3"/>
      <c r="E1381" s="3"/>
      <c r="F1381" s="3"/>
      <c r="G1381" s="3"/>
      <c r="H1381" s="3"/>
      <c r="I1381" s="3"/>
      <c r="J1381" s="3"/>
      <c r="K1381" s="3"/>
      <c r="L1381" s="3"/>
      <c r="M1381" s="3"/>
      <c r="N1381" s="3"/>
      <c r="O1381" s="3"/>
      <c r="P1381" s="3"/>
      <c r="Q1381" s="3"/>
      <c r="R1381" s="3"/>
      <c r="S1381" s="3"/>
      <c r="T1381" s="3"/>
      <c r="U1381" s="3"/>
      <c r="V1381" s="3"/>
      <c r="W1381" s="3"/>
      <c r="X1381" s="3"/>
      <c r="Y1381" s="3"/>
    </row>
    <row r="1382" ht="12.75">
      <c r="A1382" s="3"/>
      <c r="B1382" s="3"/>
      <c r="C1382" s="3"/>
      <c r="D1382" s="3"/>
      <c r="E1382" s="3"/>
      <c r="F1382" s="3"/>
      <c r="G1382" s="3"/>
      <c r="H1382" s="3"/>
      <c r="I1382" s="3"/>
      <c r="J1382" s="3"/>
      <c r="K1382" s="3"/>
      <c r="L1382" s="3"/>
      <c r="M1382" s="3"/>
      <c r="N1382" s="3"/>
      <c r="O1382" s="3"/>
      <c r="P1382" s="3"/>
      <c r="Q1382" s="3"/>
      <c r="R1382" s="3"/>
      <c r="S1382" s="3"/>
      <c r="T1382" s="3"/>
      <c r="U1382" s="3"/>
      <c r="V1382" s="3"/>
      <c r="W1382" s="3"/>
      <c r="X1382" s="3"/>
      <c r="Y1382" s="3"/>
    </row>
    <row r="1383" ht="12.75">
      <c r="A1383" s="3"/>
      <c r="B1383" s="3"/>
      <c r="C1383" s="3"/>
      <c r="D1383" s="3"/>
      <c r="E1383" s="3"/>
      <c r="F1383" s="3"/>
      <c r="G1383" s="3"/>
      <c r="H1383" s="3"/>
      <c r="I1383" s="3"/>
      <c r="J1383" s="3"/>
      <c r="K1383" s="3"/>
      <c r="L1383" s="3"/>
      <c r="M1383" s="3"/>
      <c r="N1383" s="3"/>
      <c r="O1383" s="3"/>
      <c r="P1383" s="3"/>
      <c r="Q1383" s="3"/>
      <c r="R1383" s="3"/>
      <c r="S1383" s="3"/>
      <c r="T1383" s="3"/>
      <c r="U1383" s="3"/>
      <c r="V1383" s="3"/>
      <c r="W1383" s="3"/>
      <c r="X1383" s="3"/>
      <c r="Y1383" s="3"/>
    </row>
    <row r="1384" ht="12.75">
      <c r="A1384" s="3"/>
      <c r="B1384" s="3"/>
      <c r="C1384" s="3"/>
      <c r="D1384" s="3"/>
      <c r="E1384" s="3"/>
      <c r="F1384" s="3"/>
      <c r="G1384" s="3"/>
      <c r="H1384" s="3"/>
      <c r="I1384" s="3"/>
      <c r="J1384" s="3"/>
      <c r="K1384" s="3"/>
      <c r="L1384" s="3"/>
      <c r="M1384" s="3"/>
      <c r="N1384" s="3"/>
      <c r="O1384" s="3"/>
      <c r="P1384" s="3"/>
      <c r="Q1384" s="3"/>
      <c r="R1384" s="3"/>
      <c r="S1384" s="3"/>
      <c r="T1384" s="3"/>
      <c r="U1384" s="3"/>
      <c r="V1384" s="3"/>
      <c r="W1384" s="3"/>
      <c r="X1384" s="3"/>
      <c r="Y1384" s="3"/>
    </row>
    <row r="1385" ht="12.75">
      <c r="A1385" s="3"/>
      <c r="B1385" s="3"/>
      <c r="C1385" s="3"/>
      <c r="D1385" s="3"/>
      <c r="E1385" s="3"/>
      <c r="F1385" s="3"/>
      <c r="G1385" s="3"/>
      <c r="H1385" s="3"/>
      <c r="I1385" s="3"/>
      <c r="J1385" s="3"/>
      <c r="K1385" s="3"/>
      <c r="L1385" s="3"/>
      <c r="M1385" s="3"/>
      <c r="N1385" s="3"/>
      <c r="O1385" s="3"/>
      <c r="P1385" s="3"/>
      <c r="Q1385" s="3"/>
      <c r="R1385" s="3"/>
      <c r="S1385" s="3"/>
      <c r="T1385" s="3"/>
      <c r="U1385" s="3"/>
      <c r="V1385" s="3"/>
      <c r="W1385" s="3"/>
      <c r="X1385" s="3"/>
      <c r="Y1385" s="3"/>
    </row>
    <row r="1386" ht="12.75">
      <c r="A1386" s="3"/>
      <c r="B1386" s="3"/>
      <c r="C1386" s="3"/>
      <c r="D1386" s="3"/>
      <c r="E1386" s="3"/>
      <c r="F1386" s="3"/>
      <c r="G1386" s="3"/>
      <c r="H1386" s="3"/>
      <c r="I1386" s="3"/>
      <c r="J1386" s="3"/>
      <c r="K1386" s="3"/>
      <c r="L1386" s="3"/>
      <c r="M1386" s="3"/>
      <c r="N1386" s="3"/>
      <c r="O1386" s="3"/>
      <c r="P1386" s="3"/>
      <c r="Q1386" s="3"/>
      <c r="R1386" s="3"/>
      <c r="S1386" s="3"/>
      <c r="T1386" s="3"/>
      <c r="U1386" s="3"/>
      <c r="V1386" s="3"/>
      <c r="W1386" s="3"/>
      <c r="X1386" s="3"/>
      <c r="Y1386" s="3"/>
    </row>
    <row r="1387" ht="12.75">
      <c r="A1387" s="3"/>
      <c r="B1387" s="3"/>
      <c r="C1387" s="3"/>
      <c r="D1387" s="3"/>
      <c r="E1387" s="3"/>
      <c r="F1387" s="3"/>
      <c r="G1387" s="3"/>
      <c r="H1387" s="3"/>
      <c r="I1387" s="3"/>
      <c r="J1387" s="3"/>
      <c r="K1387" s="3"/>
      <c r="L1387" s="3"/>
      <c r="M1387" s="3"/>
      <c r="N1387" s="3"/>
      <c r="O1387" s="3"/>
      <c r="P1387" s="3"/>
      <c r="Q1387" s="3"/>
      <c r="R1387" s="3"/>
      <c r="S1387" s="3"/>
      <c r="T1387" s="3"/>
      <c r="U1387" s="3"/>
      <c r="V1387" s="3"/>
      <c r="W1387" s="3"/>
      <c r="X1387" s="3"/>
      <c r="Y1387" s="3"/>
    </row>
    <row r="1388" ht="12.75">
      <c r="A1388" s="3"/>
      <c r="B1388" s="3"/>
      <c r="C1388" s="3"/>
      <c r="D1388" s="3"/>
      <c r="E1388" s="3"/>
      <c r="F1388" s="3"/>
      <c r="G1388" s="3"/>
      <c r="H1388" s="3"/>
      <c r="I1388" s="3"/>
      <c r="J1388" s="3"/>
      <c r="K1388" s="3"/>
      <c r="L1388" s="3"/>
      <c r="M1388" s="3"/>
      <c r="N1388" s="3"/>
      <c r="O1388" s="3"/>
      <c r="P1388" s="3"/>
      <c r="Q1388" s="3"/>
      <c r="R1388" s="3"/>
      <c r="S1388" s="3"/>
      <c r="T1388" s="3"/>
      <c r="U1388" s="3"/>
      <c r="V1388" s="3"/>
      <c r="W1388" s="3"/>
      <c r="X1388" s="3"/>
      <c r="Y1388" s="3"/>
    </row>
    <row r="1389" ht="12.75">
      <c r="A1389" s="3"/>
      <c r="B1389" s="3"/>
      <c r="C1389" s="3"/>
      <c r="D1389" s="3"/>
      <c r="E1389" s="3"/>
      <c r="F1389" s="3"/>
      <c r="G1389" s="3"/>
      <c r="H1389" s="3"/>
      <c r="I1389" s="3"/>
      <c r="J1389" s="3"/>
      <c r="K1389" s="3"/>
      <c r="L1389" s="3"/>
      <c r="M1389" s="3"/>
      <c r="N1389" s="3"/>
      <c r="O1389" s="3"/>
      <c r="P1389" s="3"/>
      <c r="Q1389" s="3"/>
      <c r="R1389" s="3"/>
      <c r="S1389" s="3"/>
      <c r="T1389" s="3"/>
      <c r="U1389" s="3"/>
      <c r="V1389" s="3"/>
      <c r="W1389" s="3"/>
      <c r="X1389" s="3"/>
      <c r="Y1389" s="3"/>
    </row>
    <row r="1390" ht="12.75">
      <c r="A1390" s="3"/>
      <c r="B1390" s="3"/>
      <c r="C1390" s="3"/>
      <c r="D1390" s="3"/>
      <c r="E1390" s="3"/>
      <c r="F1390" s="3"/>
      <c r="G1390" s="3"/>
      <c r="H1390" s="3"/>
      <c r="I1390" s="3"/>
      <c r="J1390" s="3"/>
      <c r="K1390" s="3"/>
      <c r="L1390" s="3"/>
      <c r="M1390" s="3"/>
      <c r="N1390" s="3"/>
      <c r="O1390" s="3"/>
      <c r="P1390" s="3"/>
      <c r="Q1390" s="3"/>
      <c r="R1390" s="3"/>
      <c r="S1390" s="3"/>
      <c r="T1390" s="3"/>
      <c r="U1390" s="3"/>
      <c r="V1390" s="3"/>
      <c r="W1390" s="3"/>
      <c r="X1390" s="3"/>
      <c r="Y1390" s="3"/>
    </row>
    <row r="1391" ht="12.75">
      <c r="A1391" s="3"/>
      <c r="B1391" s="3"/>
      <c r="C1391" s="3"/>
      <c r="D1391" s="3"/>
      <c r="E1391" s="3"/>
      <c r="F1391" s="3"/>
      <c r="G1391" s="3"/>
      <c r="H1391" s="3"/>
      <c r="I1391" s="3"/>
      <c r="J1391" s="3"/>
      <c r="K1391" s="3"/>
      <c r="L1391" s="3"/>
      <c r="M1391" s="3"/>
      <c r="N1391" s="3"/>
      <c r="O1391" s="3"/>
      <c r="P1391" s="3"/>
      <c r="Q1391" s="3"/>
      <c r="R1391" s="3"/>
      <c r="S1391" s="3"/>
      <c r="T1391" s="3"/>
      <c r="U1391" s="3"/>
      <c r="V1391" s="3"/>
      <c r="W1391" s="3"/>
      <c r="X1391" s="3"/>
      <c r="Y1391" s="3"/>
    </row>
    <row r="1392" ht="12.75">
      <c r="A1392" s="3"/>
      <c r="B1392" s="3"/>
      <c r="C1392" s="3"/>
      <c r="D1392" s="3"/>
      <c r="E1392" s="3"/>
      <c r="F1392" s="3"/>
      <c r="G1392" s="3"/>
      <c r="H1392" s="3"/>
      <c r="I1392" s="3"/>
      <c r="J1392" s="3"/>
      <c r="K1392" s="3"/>
      <c r="L1392" s="3"/>
      <c r="M1392" s="3"/>
      <c r="N1392" s="3"/>
      <c r="O1392" s="3"/>
      <c r="P1392" s="3"/>
      <c r="Q1392" s="3"/>
      <c r="R1392" s="3"/>
      <c r="S1392" s="3"/>
      <c r="T1392" s="3"/>
      <c r="U1392" s="3"/>
      <c r="V1392" s="3"/>
      <c r="W1392" s="3"/>
      <c r="X1392" s="3"/>
      <c r="Y1392" s="3"/>
    </row>
    <row r="1393" ht="12.75">
      <c r="A1393" s="3"/>
      <c r="B1393" s="3"/>
      <c r="C1393" s="3"/>
      <c r="D1393" s="3"/>
      <c r="E1393" s="3"/>
      <c r="F1393" s="3"/>
      <c r="G1393" s="3"/>
      <c r="H1393" s="3"/>
      <c r="I1393" s="3"/>
      <c r="J1393" s="3"/>
      <c r="K1393" s="3"/>
      <c r="L1393" s="3"/>
      <c r="M1393" s="3"/>
      <c r="N1393" s="3"/>
      <c r="O1393" s="3"/>
      <c r="P1393" s="3"/>
      <c r="Q1393" s="3"/>
      <c r="R1393" s="3"/>
      <c r="S1393" s="3"/>
      <c r="T1393" s="3"/>
      <c r="U1393" s="3"/>
      <c r="V1393" s="3"/>
      <c r="W1393" s="3"/>
      <c r="X1393" s="3"/>
      <c r="Y1393" s="3"/>
    </row>
    <row r="1394" ht="12.75">
      <c r="A1394" s="3"/>
      <c r="B1394" s="3"/>
      <c r="C1394" s="3"/>
      <c r="D1394" s="3"/>
      <c r="E1394" s="3"/>
      <c r="F1394" s="3"/>
      <c r="G1394" s="3"/>
      <c r="H1394" s="3"/>
      <c r="I1394" s="3"/>
      <c r="J1394" s="3"/>
      <c r="K1394" s="3"/>
      <c r="L1394" s="3"/>
      <c r="M1394" s="3"/>
      <c r="N1394" s="3"/>
      <c r="O1394" s="3"/>
      <c r="P1394" s="3"/>
      <c r="Q1394" s="3"/>
      <c r="R1394" s="3"/>
      <c r="S1394" s="3"/>
      <c r="T1394" s="3"/>
      <c r="U1394" s="3"/>
      <c r="V1394" s="3"/>
      <c r="W1394" s="3"/>
      <c r="X1394" s="3"/>
      <c r="Y1394" s="3"/>
    </row>
    <row r="1395" ht="12.75">
      <c r="A1395" s="3"/>
      <c r="B1395" s="3"/>
      <c r="C1395" s="3"/>
      <c r="D1395" s="3"/>
      <c r="E1395" s="3"/>
      <c r="F1395" s="3"/>
      <c r="G1395" s="3"/>
      <c r="H1395" s="3"/>
      <c r="I1395" s="3"/>
      <c r="J1395" s="3"/>
      <c r="K1395" s="3"/>
      <c r="L1395" s="3"/>
      <c r="M1395" s="3"/>
      <c r="N1395" s="3"/>
      <c r="O1395" s="3"/>
      <c r="P1395" s="3"/>
      <c r="Q1395" s="3"/>
      <c r="R1395" s="3"/>
      <c r="S1395" s="3"/>
      <c r="T1395" s="3"/>
      <c r="U1395" s="3"/>
      <c r="V1395" s="3"/>
      <c r="W1395" s="3"/>
      <c r="X1395" s="3"/>
      <c r="Y1395" s="3"/>
    </row>
    <row r="1396" ht="12.75">
      <c r="A1396" s="3"/>
      <c r="B1396" s="3"/>
      <c r="C1396" s="3"/>
      <c r="D1396" s="3"/>
      <c r="E1396" s="3"/>
      <c r="F1396" s="3"/>
      <c r="G1396" s="3"/>
      <c r="H1396" s="3"/>
      <c r="I1396" s="3"/>
      <c r="J1396" s="3"/>
      <c r="K1396" s="3"/>
      <c r="L1396" s="3"/>
      <c r="M1396" s="3"/>
      <c r="N1396" s="3"/>
      <c r="O1396" s="3"/>
      <c r="P1396" s="3"/>
      <c r="Q1396" s="3"/>
      <c r="R1396" s="3"/>
      <c r="S1396" s="3"/>
      <c r="T1396" s="3"/>
      <c r="U1396" s="3"/>
      <c r="V1396" s="3"/>
      <c r="W1396" s="3"/>
      <c r="X1396" s="3"/>
      <c r="Y1396" s="3"/>
    </row>
    <row r="1397" ht="12.75">
      <c r="A1397" s="3"/>
      <c r="B1397" s="3"/>
      <c r="C1397" s="3"/>
      <c r="D1397" s="3"/>
      <c r="E1397" s="3"/>
      <c r="F1397" s="3"/>
      <c r="G1397" s="3"/>
      <c r="H1397" s="3"/>
      <c r="I1397" s="3"/>
      <c r="J1397" s="3"/>
      <c r="K1397" s="3"/>
      <c r="L1397" s="3"/>
      <c r="M1397" s="3"/>
      <c r="N1397" s="3"/>
      <c r="O1397" s="3"/>
      <c r="P1397" s="3"/>
      <c r="Q1397" s="3"/>
      <c r="R1397" s="3"/>
      <c r="S1397" s="3"/>
      <c r="T1397" s="3"/>
      <c r="U1397" s="3"/>
      <c r="V1397" s="3"/>
      <c r="W1397" s="3"/>
      <c r="X1397" s="3"/>
      <c r="Y1397" s="3"/>
    </row>
    <row r="1398" ht="12.75">
      <c r="A1398" s="3"/>
      <c r="B1398" s="3"/>
      <c r="C1398" s="3"/>
      <c r="D1398" s="3"/>
      <c r="E1398" s="3"/>
      <c r="F1398" s="3"/>
      <c r="G1398" s="3"/>
      <c r="H1398" s="3"/>
      <c r="I1398" s="3"/>
      <c r="J1398" s="3"/>
      <c r="K1398" s="3"/>
      <c r="L1398" s="3"/>
      <c r="M1398" s="3"/>
      <c r="N1398" s="3"/>
      <c r="O1398" s="3"/>
      <c r="P1398" s="3"/>
      <c r="Q1398" s="3"/>
      <c r="R1398" s="3"/>
      <c r="S1398" s="3"/>
      <c r="T1398" s="3"/>
      <c r="U1398" s="3"/>
      <c r="V1398" s="3"/>
      <c r="W1398" s="3"/>
      <c r="X1398" s="3"/>
      <c r="Y1398" s="3"/>
    </row>
    <row r="1399" ht="12.75">
      <c r="A1399" s="3"/>
      <c r="B1399" s="3"/>
      <c r="C1399" s="3"/>
      <c r="D1399" s="3"/>
      <c r="E1399" s="3"/>
      <c r="F1399" s="3"/>
      <c r="G1399" s="3"/>
      <c r="H1399" s="3"/>
      <c r="I1399" s="3"/>
      <c r="J1399" s="3"/>
      <c r="K1399" s="3"/>
      <c r="L1399" s="3"/>
      <c r="M1399" s="3"/>
      <c r="N1399" s="3"/>
      <c r="O1399" s="3"/>
      <c r="P1399" s="3"/>
      <c r="Q1399" s="3"/>
      <c r="R1399" s="3"/>
      <c r="S1399" s="3"/>
      <c r="T1399" s="3"/>
      <c r="U1399" s="3"/>
      <c r="V1399" s="3"/>
      <c r="W1399" s="3"/>
      <c r="X1399" s="3"/>
      <c r="Y1399" s="3"/>
    </row>
    <row r="1400" ht="12.75">
      <c r="A1400" s="3"/>
      <c r="B1400" s="3"/>
      <c r="C1400" s="3"/>
      <c r="D1400" s="3"/>
      <c r="E1400" s="3"/>
      <c r="F1400" s="3"/>
      <c r="G1400" s="3"/>
      <c r="H1400" s="3"/>
      <c r="I1400" s="3"/>
      <c r="J1400" s="3"/>
      <c r="K1400" s="3"/>
      <c r="L1400" s="3"/>
      <c r="M1400" s="3"/>
      <c r="N1400" s="3"/>
      <c r="O1400" s="3"/>
      <c r="P1400" s="3"/>
      <c r="Q1400" s="3"/>
      <c r="R1400" s="3"/>
      <c r="S1400" s="3"/>
      <c r="T1400" s="3"/>
      <c r="U1400" s="3"/>
      <c r="V1400" s="3"/>
      <c r="W1400" s="3"/>
      <c r="X1400" s="3"/>
      <c r="Y1400" s="3"/>
    </row>
    <row r="1401" ht="12.75">
      <c r="A1401" s="3"/>
      <c r="B1401" s="3"/>
      <c r="C1401" s="3"/>
      <c r="D1401" s="3"/>
      <c r="E1401" s="3"/>
      <c r="F1401" s="3"/>
      <c r="G1401" s="3"/>
      <c r="H1401" s="3"/>
      <c r="I1401" s="3"/>
      <c r="J1401" s="3"/>
      <c r="K1401" s="3"/>
      <c r="L1401" s="3"/>
      <c r="M1401" s="3"/>
      <c r="N1401" s="3"/>
      <c r="O1401" s="3"/>
      <c r="P1401" s="3"/>
      <c r="Q1401" s="3"/>
      <c r="R1401" s="3"/>
      <c r="S1401" s="3"/>
      <c r="T1401" s="3"/>
      <c r="U1401" s="3"/>
      <c r="V1401" s="3"/>
      <c r="W1401" s="3"/>
      <c r="X1401" s="3"/>
      <c r="Y1401" s="3"/>
    </row>
    <row r="1402" ht="12.75">
      <c r="A1402" s="3"/>
      <c r="B1402" s="3"/>
      <c r="C1402" s="3"/>
      <c r="D1402" s="3"/>
      <c r="E1402" s="3"/>
      <c r="F1402" s="3"/>
      <c r="G1402" s="3"/>
      <c r="H1402" s="3"/>
      <c r="I1402" s="3"/>
      <c r="J1402" s="3"/>
      <c r="K1402" s="3"/>
      <c r="L1402" s="3"/>
      <c r="M1402" s="3"/>
      <c r="N1402" s="3"/>
      <c r="O1402" s="3"/>
      <c r="P1402" s="3"/>
      <c r="Q1402" s="3"/>
      <c r="R1402" s="3"/>
      <c r="S1402" s="3"/>
      <c r="T1402" s="3"/>
      <c r="U1402" s="3"/>
      <c r="V1402" s="3"/>
      <c r="W1402" s="3"/>
      <c r="X1402" s="3"/>
      <c r="Y1402" s="3"/>
    </row>
    <row r="1403" ht="12.75">
      <c r="A1403" s="3"/>
      <c r="B1403" s="3"/>
      <c r="C1403" s="3"/>
      <c r="D1403" s="3"/>
      <c r="E1403" s="3"/>
      <c r="F1403" s="3"/>
      <c r="G1403" s="3"/>
      <c r="H1403" s="3"/>
      <c r="I1403" s="3"/>
      <c r="J1403" s="3"/>
      <c r="K1403" s="3"/>
      <c r="L1403" s="3"/>
      <c r="M1403" s="3"/>
      <c r="N1403" s="3"/>
      <c r="O1403" s="3"/>
      <c r="P1403" s="3"/>
      <c r="Q1403" s="3"/>
      <c r="R1403" s="3"/>
      <c r="S1403" s="3"/>
      <c r="T1403" s="3"/>
      <c r="U1403" s="3"/>
      <c r="V1403" s="3"/>
      <c r="W1403" s="3"/>
      <c r="X1403" s="3"/>
      <c r="Y1403" s="3"/>
    </row>
    <row r="1404" ht="12.75">
      <c r="A1404" s="3"/>
      <c r="B1404" s="3"/>
      <c r="C1404" s="3"/>
      <c r="D1404" s="3"/>
      <c r="E1404" s="3"/>
      <c r="F1404" s="3"/>
      <c r="G1404" s="3"/>
      <c r="H1404" s="3"/>
      <c r="I1404" s="3"/>
      <c r="J1404" s="3"/>
      <c r="K1404" s="3"/>
      <c r="L1404" s="3"/>
      <c r="M1404" s="3"/>
      <c r="N1404" s="3"/>
      <c r="O1404" s="3"/>
      <c r="P1404" s="3"/>
      <c r="Q1404" s="3"/>
      <c r="R1404" s="3"/>
      <c r="S1404" s="3"/>
      <c r="T1404" s="3"/>
      <c r="U1404" s="3"/>
      <c r="V1404" s="3"/>
      <c r="W1404" s="3"/>
      <c r="X1404" s="3"/>
      <c r="Y1404" s="3"/>
    </row>
    <row r="1405" ht="12.75">
      <c r="A1405" s="3"/>
      <c r="B1405" s="3"/>
      <c r="C1405" s="3"/>
      <c r="D1405" s="3"/>
      <c r="E1405" s="3"/>
      <c r="F1405" s="3"/>
      <c r="G1405" s="3"/>
      <c r="H1405" s="3"/>
      <c r="I1405" s="3"/>
      <c r="J1405" s="3"/>
      <c r="K1405" s="3"/>
      <c r="L1405" s="3"/>
      <c r="M1405" s="3"/>
      <c r="N1405" s="3"/>
      <c r="O1405" s="3"/>
      <c r="P1405" s="3"/>
      <c r="Q1405" s="3"/>
      <c r="R1405" s="3"/>
      <c r="S1405" s="3"/>
      <c r="T1405" s="3"/>
      <c r="U1405" s="3"/>
      <c r="V1405" s="3"/>
      <c r="W1405" s="3"/>
      <c r="X1405" s="3"/>
      <c r="Y1405" s="3"/>
    </row>
    <row r="1406" ht="12.75">
      <c r="A1406" s="3"/>
      <c r="B1406" s="3"/>
      <c r="C1406" s="3"/>
      <c r="D1406" s="3"/>
      <c r="E1406" s="3"/>
      <c r="F1406" s="3"/>
      <c r="G1406" s="3"/>
      <c r="H1406" s="3"/>
      <c r="I1406" s="3"/>
      <c r="J1406" s="3"/>
      <c r="K1406" s="3"/>
      <c r="L1406" s="3"/>
      <c r="M1406" s="3"/>
      <c r="N1406" s="3"/>
      <c r="O1406" s="3"/>
      <c r="P1406" s="3"/>
      <c r="Q1406" s="3"/>
      <c r="R1406" s="3"/>
      <c r="S1406" s="3"/>
      <c r="T1406" s="3"/>
      <c r="U1406" s="3"/>
      <c r="V1406" s="3"/>
      <c r="W1406" s="3"/>
      <c r="X1406" s="3"/>
      <c r="Y1406" s="3"/>
    </row>
    <row r="1407" ht="12.75">
      <c r="A1407" s="3"/>
      <c r="B1407" s="3"/>
      <c r="C1407" s="3"/>
      <c r="D1407" s="3"/>
      <c r="E1407" s="3"/>
      <c r="F1407" s="3"/>
      <c r="G1407" s="3"/>
      <c r="H1407" s="3"/>
      <c r="I1407" s="3"/>
      <c r="J1407" s="3"/>
      <c r="K1407" s="3"/>
      <c r="L1407" s="3"/>
      <c r="M1407" s="3"/>
      <c r="N1407" s="3"/>
      <c r="O1407" s="3"/>
      <c r="P1407" s="3"/>
      <c r="Q1407" s="3"/>
      <c r="R1407" s="3"/>
      <c r="S1407" s="3"/>
      <c r="T1407" s="3"/>
      <c r="U1407" s="3"/>
      <c r="V1407" s="3"/>
      <c r="W1407" s="3"/>
      <c r="X1407" s="3"/>
      <c r="Y1407" s="3"/>
    </row>
    <row r="1408" ht="12.75">
      <c r="A1408" s="3"/>
      <c r="B1408" s="3"/>
      <c r="C1408" s="3"/>
      <c r="D1408" s="3"/>
      <c r="E1408" s="3"/>
      <c r="F1408" s="3"/>
      <c r="G1408" s="3"/>
      <c r="H1408" s="3"/>
      <c r="I1408" s="3"/>
      <c r="J1408" s="3"/>
      <c r="K1408" s="3"/>
      <c r="L1408" s="3"/>
      <c r="M1408" s="3"/>
      <c r="N1408" s="3"/>
      <c r="O1408" s="3"/>
      <c r="P1408" s="3"/>
      <c r="Q1408" s="3"/>
      <c r="R1408" s="3"/>
      <c r="S1408" s="3"/>
      <c r="T1408" s="3"/>
      <c r="U1408" s="3"/>
      <c r="V1408" s="3"/>
      <c r="W1408" s="3"/>
      <c r="X1408" s="3"/>
      <c r="Y1408" s="3"/>
    </row>
    <row r="1409" ht="12.75">
      <c r="A1409" s="3"/>
      <c r="B1409" s="3"/>
      <c r="C1409" s="3"/>
      <c r="D1409" s="3"/>
      <c r="E1409" s="3"/>
      <c r="F1409" s="3"/>
      <c r="G1409" s="3"/>
      <c r="H1409" s="3"/>
      <c r="I1409" s="3"/>
      <c r="J1409" s="3"/>
      <c r="K1409" s="3"/>
      <c r="L1409" s="3"/>
      <c r="M1409" s="3"/>
      <c r="N1409" s="3"/>
      <c r="O1409" s="3"/>
      <c r="P1409" s="3"/>
      <c r="Q1409" s="3"/>
      <c r="R1409" s="3"/>
      <c r="S1409" s="3"/>
      <c r="T1409" s="3"/>
      <c r="U1409" s="3"/>
      <c r="V1409" s="3"/>
      <c r="W1409" s="3"/>
      <c r="X1409" s="3"/>
      <c r="Y1409" s="3"/>
    </row>
    <row r="1410" ht="12.75">
      <c r="A1410" s="3"/>
      <c r="B1410" s="3"/>
      <c r="C1410" s="3"/>
      <c r="D1410" s="3"/>
      <c r="E1410" s="3"/>
      <c r="F1410" s="3"/>
      <c r="G1410" s="3"/>
      <c r="H1410" s="3"/>
      <c r="I1410" s="3"/>
      <c r="J1410" s="3"/>
      <c r="K1410" s="3"/>
      <c r="L1410" s="3"/>
      <c r="M1410" s="3"/>
      <c r="N1410" s="3"/>
      <c r="O1410" s="3"/>
      <c r="P1410" s="3"/>
      <c r="Q1410" s="3"/>
      <c r="R1410" s="3"/>
      <c r="S1410" s="3"/>
      <c r="T1410" s="3"/>
      <c r="U1410" s="3"/>
      <c r="V1410" s="3"/>
      <c r="W1410" s="3"/>
      <c r="X1410" s="3"/>
      <c r="Y1410" s="3"/>
    </row>
    <row r="1411" ht="12.75">
      <c r="A1411" s="3"/>
      <c r="B1411" s="3"/>
      <c r="C1411" s="3"/>
      <c r="D1411" s="3"/>
      <c r="E1411" s="3"/>
      <c r="F1411" s="3"/>
      <c r="G1411" s="3"/>
      <c r="H1411" s="3"/>
      <c r="I1411" s="3"/>
      <c r="J1411" s="3"/>
      <c r="K1411" s="3"/>
      <c r="L1411" s="3"/>
      <c r="M1411" s="3"/>
      <c r="N1411" s="3"/>
      <c r="O1411" s="3"/>
      <c r="P1411" s="3"/>
      <c r="Q1411" s="3"/>
      <c r="R1411" s="3"/>
      <c r="S1411" s="3"/>
      <c r="T1411" s="3"/>
      <c r="U1411" s="3"/>
      <c r="V1411" s="3"/>
      <c r="W1411" s="3"/>
      <c r="X1411" s="3"/>
      <c r="Y1411" s="3"/>
    </row>
    <row r="1412" ht="12.75">
      <c r="A1412" s="3"/>
      <c r="B1412" s="3"/>
      <c r="C1412" s="3"/>
      <c r="D1412" s="3"/>
      <c r="E1412" s="3"/>
      <c r="F1412" s="3"/>
      <c r="G1412" s="3"/>
      <c r="H1412" s="3"/>
      <c r="I1412" s="3"/>
      <c r="J1412" s="3"/>
      <c r="K1412" s="3"/>
      <c r="L1412" s="3"/>
      <c r="M1412" s="3"/>
      <c r="N1412" s="3"/>
      <c r="O1412" s="3"/>
      <c r="P1412" s="3"/>
      <c r="Q1412" s="3"/>
      <c r="R1412" s="3"/>
      <c r="S1412" s="3"/>
      <c r="T1412" s="3"/>
      <c r="U1412" s="3"/>
      <c r="V1412" s="3"/>
      <c r="W1412" s="3"/>
      <c r="X1412" s="3"/>
      <c r="Y1412" s="3"/>
    </row>
    <row r="1413" ht="12.75">
      <c r="A1413" s="3"/>
      <c r="B1413" s="3"/>
      <c r="C1413" s="3"/>
      <c r="D1413" s="3"/>
      <c r="E1413" s="3"/>
      <c r="F1413" s="3"/>
      <c r="G1413" s="3"/>
      <c r="H1413" s="3"/>
      <c r="I1413" s="3"/>
      <c r="J1413" s="3"/>
      <c r="K1413" s="3"/>
      <c r="L1413" s="3"/>
      <c r="M1413" s="3"/>
      <c r="N1413" s="3"/>
      <c r="O1413" s="3"/>
      <c r="P1413" s="3"/>
      <c r="Q1413" s="3"/>
      <c r="R1413" s="3"/>
      <c r="S1413" s="3"/>
      <c r="T1413" s="3"/>
      <c r="U1413" s="3"/>
      <c r="V1413" s="3"/>
      <c r="W1413" s="3"/>
      <c r="X1413" s="3"/>
      <c r="Y1413" s="3"/>
    </row>
    <row r="1414" ht="12.75">
      <c r="A1414" s="3"/>
      <c r="B1414" s="3"/>
      <c r="C1414" s="3"/>
      <c r="D1414" s="3"/>
      <c r="E1414" s="3"/>
      <c r="F1414" s="3"/>
      <c r="G1414" s="3"/>
      <c r="H1414" s="3"/>
      <c r="I1414" s="3"/>
      <c r="J1414" s="3"/>
      <c r="K1414" s="3"/>
      <c r="L1414" s="3"/>
      <c r="M1414" s="3"/>
      <c r="N1414" s="3"/>
      <c r="O1414" s="3"/>
      <c r="P1414" s="3"/>
      <c r="Q1414" s="3"/>
      <c r="R1414" s="3"/>
      <c r="S1414" s="3"/>
      <c r="T1414" s="3"/>
      <c r="U1414" s="3"/>
      <c r="V1414" s="3"/>
      <c r="W1414" s="3"/>
      <c r="X1414" s="3"/>
      <c r="Y1414" s="3"/>
    </row>
    <row r="1415" ht="12.75">
      <c r="A1415" s="3"/>
      <c r="B1415" s="3"/>
      <c r="C1415" s="3"/>
      <c r="D1415" s="3"/>
      <c r="E1415" s="3"/>
      <c r="F1415" s="3"/>
      <c r="G1415" s="3"/>
      <c r="H1415" s="3"/>
      <c r="I1415" s="3"/>
      <c r="J1415" s="3"/>
      <c r="K1415" s="3"/>
      <c r="L1415" s="3"/>
      <c r="M1415" s="3"/>
      <c r="N1415" s="3"/>
      <c r="O1415" s="3"/>
      <c r="P1415" s="3"/>
      <c r="Q1415" s="3"/>
      <c r="R1415" s="3"/>
      <c r="S1415" s="3"/>
      <c r="T1415" s="3"/>
      <c r="U1415" s="3"/>
      <c r="V1415" s="3"/>
      <c r="W1415" s="3"/>
      <c r="X1415" s="3"/>
      <c r="Y1415" s="3"/>
    </row>
    <row r="1416" ht="12.75">
      <c r="A1416" s="3"/>
      <c r="B1416" s="3"/>
      <c r="C1416" s="3"/>
      <c r="D1416" s="3"/>
      <c r="E1416" s="3"/>
      <c r="F1416" s="3"/>
      <c r="G1416" s="3"/>
      <c r="H1416" s="3"/>
      <c r="I1416" s="3"/>
      <c r="J1416" s="3"/>
      <c r="K1416" s="3"/>
      <c r="L1416" s="3"/>
      <c r="M1416" s="3"/>
      <c r="N1416" s="3"/>
      <c r="O1416" s="3"/>
      <c r="P1416" s="3"/>
      <c r="Q1416" s="3"/>
      <c r="R1416" s="3"/>
      <c r="S1416" s="3"/>
      <c r="T1416" s="3"/>
      <c r="U1416" s="3"/>
      <c r="V1416" s="3"/>
      <c r="W1416" s="3"/>
      <c r="X1416" s="3"/>
      <c r="Y1416" s="3"/>
    </row>
    <row r="1417" ht="12.75">
      <c r="A1417" s="3"/>
      <c r="B1417" s="3"/>
      <c r="C1417" s="3"/>
      <c r="D1417" s="3"/>
      <c r="E1417" s="3"/>
      <c r="F1417" s="3"/>
      <c r="G1417" s="3"/>
      <c r="H1417" s="3"/>
      <c r="I1417" s="3"/>
      <c r="J1417" s="3"/>
      <c r="K1417" s="3"/>
      <c r="L1417" s="3"/>
      <c r="M1417" s="3"/>
      <c r="N1417" s="3"/>
      <c r="O1417" s="3"/>
      <c r="P1417" s="3"/>
      <c r="Q1417" s="3"/>
      <c r="R1417" s="3"/>
      <c r="S1417" s="3"/>
      <c r="T1417" s="3"/>
      <c r="U1417" s="3"/>
      <c r="V1417" s="3"/>
      <c r="W1417" s="3"/>
      <c r="X1417" s="3"/>
      <c r="Y1417" s="3"/>
    </row>
    <row r="1418" ht="12.75">
      <c r="A1418" s="3"/>
      <c r="B1418" s="3"/>
      <c r="C1418" s="3"/>
      <c r="D1418" s="3"/>
      <c r="E1418" s="3"/>
      <c r="F1418" s="3"/>
      <c r="G1418" s="3"/>
      <c r="H1418" s="3"/>
      <c r="I1418" s="3"/>
      <c r="J1418" s="3"/>
      <c r="K1418" s="3"/>
      <c r="L1418" s="3"/>
      <c r="M1418" s="3"/>
      <c r="N1418" s="3"/>
      <c r="O1418" s="3"/>
      <c r="P1418" s="3"/>
      <c r="Q1418" s="3"/>
      <c r="R1418" s="3"/>
      <c r="S1418" s="3"/>
      <c r="T1418" s="3"/>
      <c r="U1418" s="3"/>
      <c r="V1418" s="3"/>
      <c r="W1418" s="3"/>
      <c r="X1418" s="3"/>
      <c r="Y1418" s="3"/>
    </row>
    <row r="1419" ht="12.75">
      <c r="A1419" s="3"/>
      <c r="B1419" s="3"/>
      <c r="C1419" s="3"/>
      <c r="D1419" s="3"/>
      <c r="E1419" s="3"/>
      <c r="F1419" s="3"/>
      <c r="G1419" s="3"/>
      <c r="H1419" s="3"/>
      <c r="I1419" s="3"/>
      <c r="J1419" s="3"/>
      <c r="K1419" s="3"/>
      <c r="L1419" s="3"/>
      <c r="M1419" s="3"/>
      <c r="N1419" s="3"/>
      <c r="O1419" s="3"/>
      <c r="P1419" s="3"/>
      <c r="Q1419" s="3"/>
      <c r="R1419" s="3"/>
      <c r="S1419" s="3"/>
      <c r="T1419" s="3"/>
      <c r="U1419" s="3"/>
      <c r="V1419" s="3"/>
      <c r="W1419" s="3"/>
      <c r="X1419" s="3"/>
      <c r="Y1419" s="3"/>
    </row>
    <row r="1420" ht="12.75">
      <c r="A1420" s="3"/>
      <c r="B1420" s="3"/>
      <c r="C1420" s="3"/>
      <c r="D1420" s="3"/>
      <c r="E1420" s="3"/>
      <c r="F1420" s="3"/>
      <c r="G1420" s="3"/>
      <c r="H1420" s="3"/>
      <c r="I1420" s="3"/>
      <c r="J1420" s="3"/>
      <c r="K1420" s="3"/>
      <c r="L1420" s="3"/>
      <c r="M1420" s="3"/>
      <c r="N1420" s="3"/>
      <c r="O1420" s="3"/>
      <c r="P1420" s="3"/>
      <c r="Q1420" s="3"/>
      <c r="R1420" s="3"/>
      <c r="S1420" s="3"/>
      <c r="T1420" s="3"/>
      <c r="U1420" s="3"/>
      <c r="V1420" s="3"/>
      <c r="W1420" s="3"/>
      <c r="X1420" s="3"/>
      <c r="Y1420" s="3"/>
    </row>
    <row r="1421" ht="12.75">
      <c r="A1421" s="3"/>
      <c r="B1421" s="3"/>
      <c r="C1421" s="3"/>
      <c r="D1421" s="3"/>
      <c r="E1421" s="3"/>
      <c r="F1421" s="3"/>
      <c r="G1421" s="3"/>
      <c r="H1421" s="3"/>
      <c r="I1421" s="3"/>
      <c r="J1421" s="3"/>
      <c r="K1421" s="3"/>
      <c r="L1421" s="3"/>
      <c r="M1421" s="3"/>
      <c r="N1421" s="3"/>
      <c r="O1421" s="3"/>
      <c r="P1421" s="3"/>
      <c r="Q1421" s="3"/>
      <c r="R1421" s="3"/>
      <c r="S1421" s="3"/>
      <c r="T1421" s="3"/>
      <c r="U1421" s="3"/>
      <c r="V1421" s="3"/>
      <c r="W1421" s="3"/>
      <c r="X1421" s="3"/>
      <c r="Y1421" s="3"/>
    </row>
    <row r="1422" ht="12.75">
      <c r="A1422" s="3"/>
      <c r="B1422" s="3"/>
      <c r="C1422" s="3"/>
      <c r="D1422" s="3"/>
      <c r="E1422" s="3"/>
      <c r="F1422" s="3"/>
      <c r="G1422" s="3"/>
      <c r="H1422" s="3"/>
      <c r="I1422" s="3"/>
      <c r="J1422" s="3"/>
      <c r="K1422" s="3"/>
      <c r="L1422" s="3"/>
      <c r="M1422" s="3"/>
      <c r="N1422" s="3"/>
      <c r="O1422" s="3"/>
      <c r="P1422" s="3"/>
      <c r="Q1422" s="3"/>
      <c r="R1422" s="3"/>
      <c r="S1422" s="3"/>
      <c r="T1422" s="3"/>
      <c r="U1422" s="3"/>
      <c r="V1422" s="3"/>
      <c r="W1422" s="3"/>
      <c r="X1422" s="3"/>
      <c r="Y1422" s="3"/>
    </row>
    <row r="1423" ht="12.75">
      <c r="A1423" s="3"/>
      <c r="B1423" s="3"/>
      <c r="C1423" s="3"/>
      <c r="D1423" s="3"/>
      <c r="E1423" s="3"/>
      <c r="F1423" s="3"/>
      <c r="G1423" s="3"/>
      <c r="H1423" s="3"/>
      <c r="I1423" s="3"/>
      <c r="J1423" s="3"/>
      <c r="K1423" s="3"/>
      <c r="L1423" s="3"/>
      <c r="M1423" s="3"/>
      <c r="N1423" s="3"/>
      <c r="O1423" s="3"/>
      <c r="P1423" s="3"/>
      <c r="Q1423" s="3"/>
      <c r="R1423" s="3"/>
      <c r="S1423" s="3"/>
      <c r="T1423" s="3"/>
      <c r="U1423" s="3"/>
      <c r="V1423" s="3"/>
      <c r="W1423" s="3"/>
      <c r="X1423" s="3"/>
      <c r="Y1423" s="3"/>
    </row>
    <row r="1424" ht="12.75">
      <c r="A1424" s="3"/>
      <c r="B1424" s="3"/>
      <c r="C1424" s="3"/>
      <c r="D1424" s="3"/>
      <c r="E1424" s="3"/>
      <c r="F1424" s="3"/>
      <c r="G1424" s="3"/>
      <c r="H1424" s="3"/>
      <c r="I1424" s="3"/>
      <c r="J1424" s="3"/>
      <c r="K1424" s="3"/>
      <c r="L1424" s="3"/>
      <c r="M1424" s="3"/>
      <c r="N1424" s="3"/>
      <c r="O1424" s="3"/>
      <c r="P1424" s="3"/>
      <c r="Q1424" s="3"/>
      <c r="R1424" s="3"/>
      <c r="S1424" s="3"/>
      <c r="T1424" s="3"/>
      <c r="U1424" s="3"/>
      <c r="V1424" s="3"/>
      <c r="W1424" s="3"/>
      <c r="X1424" s="3"/>
      <c r="Y1424" s="3"/>
    </row>
    <row r="1425" ht="12.75">
      <c r="A1425" s="3"/>
      <c r="B1425" s="3"/>
      <c r="C1425" s="3"/>
      <c r="D1425" s="3"/>
      <c r="E1425" s="3"/>
      <c r="F1425" s="3"/>
      <c r="G1425" s="3"/>
      <c r="H1425" s="3"/>
      <c r="I1425" s="3"/>
      <c r="J1425" s="3"/>
      <c r="K1425" s="3"/>
      <c r="L1425" s="3"/>
      <c r="M1425" s="3"/>
      <c r="N1425" s="3"/>
      <c r="O1425" s="3"/>
      <c r="P1425" s="3"/>
      <c r="Q1425" s="3"/>
      <c r="R1425" s="3"/>
      <c r="S1425" s="3"/>
      <c r="T1425" s="3"/>
      <c r="U1425" s="3"/>
      <c r="V1425" s="3"/>
      <c r="W1425" s="3"/>
      <c r="X1425" s="3"/>
      <c r="Y1425" s="3"/>
    </row>
    <row r="1426" ht="12.75">
      <c r="A1426" s="3"/>
      <c r="B1426" s="3"/>
      <c r="C1426" s="3"/>
      <c r="D1426" s="3"/>
      <c r="E1426" s="3"/>
      <c r="F1426" s="3"/>
      <c r="G1426" s="3"/>
      <c r="H1426" s="3"/>
      <c r="I1426" s="3"/>
      <c r="J1426" s="3"/>
      <c r="K1426" s="3"/>
      <c r="L1426" s="3"/>
      <c r="M1426" s="3"/>
      <c r="N1426" s="3"/>
      <c r="O1426" s="3"/>
      <c r="P1426" s="3"/>
      <c r="Q1426" s="3"/>
      <c r="R1426" s="3"/>
      <c r="S1426" s="3"/>
      <c r="T1426" s="3"/>
      <c r="U1426" s="3"/>
      <c r="V1426" s="3"/>
      <c r="W1426" s="3"/>
      <c r="X1426" s="3"/>
      <c r="Y1426" s="3"/>
    </row>
    <row r="1427" ht="12.75">
      <c r="A1427" s="3"/>
      <c r="B1427" s="3"/>
      <c r="C1427" s="3"/>
      <c r="D1427" s="3"/>
      <c r="E1427" s="3"/>
      <c r="F1427" s="3"/>
      <c r="G1427" s="3"/>
      <c r="H1427" s="3"/>
      <c r="I1427" s="3"/>
      <c r="J1427" s="3"/>
      <c r="K1427" s="3"/>
      <c r="L1427" s="3"/>
      <c r="M1427" s="3"/>
      <c r="N1427" s="3"/>
      <c r="O1427" s="3"/>
      <c r="P1427" s="3"/>
      <c r="Q1427" s="3"/>
      <c r="R1427" s="3"/>
      <c r="S1427" s="3"/>
      <c r="T1427" s="3"/>
      <c r="U1427" s="3"/>
      <c r="V1427" s="3"/>
      <c r="W1427" s="3"/>
      <c r="X1427" s="3"/>
      <c r="Y1427" s="3"/>
    </row>
    <row r="1428" ht="12.75">
      <c r="A1428" s="3"/>
      <c r="B1428" s="3"/>
      <c r="C1428" s="3"/>
      <c r="D1428" s="3"/>
      <c r="E1428" s="3"/>
      <c r="F1428" s="3"/>
      <c r="G1428" s="3"/>
      <c r="H1428" s="3"/>
      <c r="I1428" s="3"/>
      <c r="J1428" s="3"/>
      <c r="K1428" s="3"/>
      <c r="L1428" s="3"/>
      <c r="M1428" s="3"/>
      <c r="N1428" s="3"/>
      <c r="O1428" s="3"/>
      <c r="P1428" s="3"/>
      <c r="Q1428" s="3"/>
      <c r="R1428" s="3"/>
      <c r="S1428" s="3"/>
      <c r="T1428" s="3"/>
      <c r="U1428" s="3"/>
      <c r="V1428" s="3"/>
      <c r="W1428" s="3"/>
      <c r="X1428" s="3"/>
      <c r="Y1428" s="3"/>
    </row>
    <row r="1429" ht="12.75">
      <c r="A1429" s="3"/>
      <c r="B1429" s="3"/>
      <c r="C1429" s="3"/>
      <c r="D1429" s="3"/>
      <c r="E1429" s="3"/>
      <c r="F1429" s="3"/>
      <c r="G1429" s="3"/>
      <c r="H1429" s="3"/>
      <c r="I1429" s="3"/>
      <c r="J1429" s="3"/>
      <c r="K1429" s="3"/>
      <c r="L1429" s="3"/>
      <c r="M1429" s="3"/>
      <c r="N1429" s="3"/>
      <c r="O1429" s="3"/>
      <c r="P1429" s="3"/>
      <c r="Q1429" s="3"/>
      <c r="R1429" s="3"/>
      <c r="S1429" s="3"/>
      <c r="T1429" s="3"/>
      <c r="U1429" s="3"/>
      <c r="V1429" s="3"/>
      <c r="W1429" s="3"/>
      <c r="X1429" s="3"/>
      <c r="Y1429" s="3"/>
    </row>
    <row r="1430" ht="12.75">
      <c r="A1430" s="3"/>
      <c r="B1430" s="3"/>
      <c r="C1430" s="3"/>
      <c r="D1430" s="3"/>
      <c r="E1430" s="3"/>
      <c r="F1430" s="3"/>
      <c r="G1430" s="3"/>
      <c r="H1430" s="3"/>
      <c r="I1430" s="3"/>
      <c r="J1430" s="3"/>
      <c r="K1430" s="3"/>
      <c r="L1430" s="3"/>
      <c r="M1430" s="3"/>
      <c r="N1430" s="3"/>
      <c r="O1430" s="3"/>
      <c r="P1430" s="3"/>
      <c r="Q1430" s="3"/>
      <c r="R1430" s="3"/>
      <c r="S1430" s="3"/>
      <c r="T1430" s="3"/>
      <c r="U1430" s="3"/>
      <c r="V1430" s="3"/>
      <c r="W1430" s="3"/>
      <c r="X1430" s="3"/>
      <c r="Y1430" s="3"/>
    </row>
    <row r="1431" ht="12.75">
      <c r="A1431" s="3"/>
      <c r="B1431" s="3"/>
      <c r="C1431" s="3"/>
      <c r="D1431" s="3"/>
      <c r="E1431" s="3"/>
      <c r="F1431" s="3"/>
      <c r="G1431" s="3"/>
      <c r="H1431" s="3"/>
      <c r="I1431" s="3"/>
      <c r="J1431" s="3"/>
      <c r="K1431" s="3"/>
      <c r="L1431" s="3"/>
      <c r="M1431" s="3"/>
      <c r="N1431" s="3"/>
      <c r="O1431" s="3"/>
      <c r="P1431" s="3"/>
      <c r="Q1431" s="3"/>
      <c r="R1431" s="3"/>
      <c r="S1431" s="3"/>
      <c r="T1431" s="3"/>
      <c r="U1431" s="3"/>
      <c r="V1431" s="3"/>
      <c r="W1431" s="3"/>
      <c r="X1431" s="3"/>
      <c r="Y1431" s="3"/>
    </row>
    <row r="1432" ht="12.75">
      <c r="A1432" s="3"/>
      <c r="B1432" s="3"/>
      <c r="C1432" s="3"/>
      <c r="D1432" s="3"/>
      <c r="E1432" s="3"/>
      <c r="F1432" s="3"/>
      <c r="G1432" s="3"/>
      <c r="H1432" s="3"/>
      <c r="I1432" s="3"/>
      <c r="J1432" s="3"/>
      <c r="K1432" s="3"/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3"/>
      <c r="W1432" s="3"/>
      <c r="X1432" s="3"/>
      <c r="Y1432" s="3"/>
    </row>
    <row r="1433" ht="12.75">
      <c r="A1433" s="3"/>
      <c r="B1433" s="3"/>
      <c r="C1433" s="3"/>
      <c r="D1433" s="3"/>
      <c r="E1433" s="3"/>
      <c r="F1433" s="3"/>
      <c r="G1433" s="3"/>
      <c r="H1433" s="3"/>
      <c r="I1433" s="3"/>
      <c r="J1433" s="3"/>
      <c r="K1433" s="3"/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3"/>
      <c r="W1433" s="3"/>
      <c r="X1433" s="3"/>
      <c r="Y1433" s="3"/>
    </row>
    <row r="1434" ht="12.75">
      <c r="A1434" s="3"/>
      <c r="B1434" s="3"/>
      <c r="C1434" s="3"/>
      <c r="D1434" s="3"/>
      <c r="E1434" s="3"/>
      <c r="F1434" s="3"/>
      <c r="G1434" s="3"/>
      <c r="H1434" s="3"/>
      <c r="I1434" s="3"/>
      <c r="J1434" s="3"/>
      <c r="K1434" s="3"/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3"/>
      <c r="W1434" s="3"/>
      <c r="X1434" s="3"/>
      <c r="Y1434" s="3"/>
    </row>
    <row r="1435" ht="12.75">
      <c r="A1435" s="3"/>
      <c r="B1435" s="3"/>
      <c r="C1435" s="3"/>
      <c r="D1435" s="3"/>
      <c r="E1435" s="3"/>
      <c r="F1435" s="3"/>
      <c r="G1435" s="3"/>
      <c r="H1435" s="3"/>
      <c r="I1435" s="3"/>
      <c r="J1435" s="3"/>
      <c r="K1435" s="3"/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3"/>
      <c r="W1435" s="3"/>
      <c r="X1435" s="3"/>
      <c r="Y1435" s="3"/>
    </row>
    <row r="1436" ht="12.75">
      <c r="A1436" s="3"/>
      <c r="B1436" s="3"/>
      <c r="C1436" s="3"/>
      <c r="D1436" s="3"/>
      <c r="E1436" s="3"/>
      <c r="F1436" s="3"/>
      <c r="G1436" s="3"/>
      <c r="H1436" s="3"/>
      <c r="I1436" s="3"/>
      <c r="J1436" s="3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3"/>
      <c r="W1436" s="3"/>
      <c r="X1436" s="3"/>
      <c r="Y1436" s="3"/>
    </row>
    <row r="1437" ht="12.75">
      <c r="A1437" s="3"/>
      <c r="B1437" s="3"/>
      <c r="C1437" s="3"/>
      <c r="D1437" s="3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Y1437" s="3"/>
    </row>
    <row r="1438" ht="12.75">
      <c r="A1438" s="3"/>
      <c r="B1438" s="3"/>
      <c r="C1438" s="3"/>
      <c r="D1438" s="3"/>
      <c r="E1438" s="3"/>
      <c r="F1438" s="3"/>
      <c r="G1438" s="3"/>
      <c r="H1438" s="3"/>
      <c r="I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  <c r="Y1438" s="3"/>
    </row>
    <row r="1439" ht="12.75">
      <c r="A1439" s="3"/>
      <c r="B1439" s="3"/>
      <c r="C1439" s="3"/>
      <c r="D1439" s="3"/>
      <c r="E1439" s="3"/>
      <c r="F1439" s="3"/>
      <c r="G1439" s="3"/>
      <c r="H1439" s="3"/>
      <c r="I1439" s="3"/>
      <c r="J1439" s="3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  <c r="W1439" s="3"/>
      <c r="X1439" s="3"/>
      <c r="Y1439" s="3"/>
    </row>
    <row r="1440" ht="12.75">
      <c r="A1440" s="3"/>
      <c r="B1440" s="3"/>
      <c r="C1440" s="3"/>
      <c r="D1440" s="3"/>
      <c r="E1440" s="3"/>
      <c r="F1440" s="3"/>
      <c r="G1440" s="3"/>
      <c r="H1440" s="3"/>
      <c r="I1440" s="3"/>
      <c r="J1440" s="3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  <c r="W1440" s="3"/>
      <c r="X1440" s="3"/>
      <c r="Y1440" s="3"/>
    </row>
    <row r="1441" ht="12.75">
      <c r="A1441" s="3"/>
      <c r="B1441" s="3"/>
      <c r="C1441" s="3"/>
      <c r="D1441" s="3"/>
      <c r="E1441" s="3"/>
      <c r="F1441" s="3"/>
      <c r="G1441" s="3"/>
      <c r="H1441" s="3"/>
      <c r="I1441" s="3"/>
      <c r="J1441" s="3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  <c r="W1441" s="3"/>
      <c r="X1441" s="3"/>
      <c r="Y1441" s="3"/>
    </row>
    <row r="1442" ht="12.75">
      <c r="A1442" s="3"/>
      <c r="B1442" s="3"/>
      <c r="C1442" s="3"/>
      <c r="D1442" s="3"/>
      <c r="E1442" s="3"/>
      <c r="F1442" s="3"/>
      <c r="G1442" s="3"/>
      <c r="H1442" s="3"/>
      <c r="I1442" s="3"/>
      <c r="J1442" s="3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  <c r="W1442" s="3"/>
      <c r="X1442" s="3"/>
      <c r="Y1442" s="3"/>
    </row>
    <row r="1443" ht="12.75">
      <c r="A1443" s="3"/>
      <c r="B1443" s="3"/>
      <c r="C1443" s="3"/>
      <c r="D1443" s="3"/>
      <c r="E1443" s="3"/>
      <c r="F1443" s="3"/>
      <c r="G1443" s="3"/>
      <c r="H1443" s="3"/>
      <c r="I1443" s="3"/>
      <c r="J1443" s="3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  <c r="W1443" s="3"/>
      <c r="X1443" s="3"/>
      <c r="Y1443" s="3"/>
    </row>
    <row r="1444" ht="12.75">
      <c r="A1444" s="3"/>
      <c r="B1444" s="3"/>
      <c r="C1444" s="3"/>
      <c r="D1444" s="3"/>
      <c r="E1444" s="3"/>
      <c r="F1444" s="3"/>
      <c r="G1444" s="3"/>
      <c r="H1444" s="3"/>
      <c r="I1444" s="3"/>
      <c r="J1444" s="3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  <c r="W1444" s="3"/>
      <c r="X1444" s="3"/>
      <c r="Y1444" s="3"/>
    </row>
    <row r="1445" ht="12.75">
      <c r="A1445" s="3"/>
      <c r="B1445" s="3"/>
      <c r="C1445" s="3"/>
      <c r="D1445" s="3"/>
      <c r="E1445" s="3"/>
      <c r="F1445" s="3"/>
      <c r="G1445" s="3"/>
      <c r="H1445" s="3"/>
      <c r="I1445" s="3"/>
      <c r="J1445" s="3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  <c r="W1445" s="3"/>
      <c r="X1445" s="3"/>
      <c r="Y1445" s="3"/>
    </row>
    <row r="1446" ht="12.75">
      <c r="A1446" s="3"/>
      <c r="B1446" s="3"/>
      <c r="C1446" s="3"/>
      <c r="D1446" s="3"/>
      <c r="E1446" s="3"/>
      <c r="F1446" s="3"/>
      <c r="G1446" s="3"/>
      <c r="H1446" s="3"/>
      <c r="I1446" s="3"/>
      <c r="J1446" s="3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3"/>
      <c r="W1446" s="3"/>
      <c r="X1446" s="3"/>
      <c r="Y1446" s="3"/>
    </row>
    <row r="1447" ht="12.75">
      <c r="A1447" s="3"/>
      <c r="B1447" s="3"/>
      <c r="C1447" s="3"/>
      <c r="D1447" s="3"/>
      <c r="E1447" s="3"/>
      <c r="F1447" s="3"/>
      <c r="G1447" s="3"/>
      <c r="H1447" s="3"/>
      <c r="I1447" s="3"/>
      <c r="J1447" s="3"/>
      <c r="K1447" s="3"/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3"/>
      <c r="W1447" s="3"/>
      <c r="X1447" s="3"/>
      <c r="Y1447" s="3"/>
    </row>
    <row r="1448" ht="12.75">
      <c r="A1448" s="3"/>
      <c r="B1448" s="3"/>
      <c r="C1448" s="3"/>
      <c r="D1448" s="3"/>
      <c r="E1448" s="3"/>
      <c r="F1448" s="3"/>
      <c r="G1448" s="3"/>
      <c r="H1448" s="3"/>
      <c r="I1448" s="3"/>
      <c r="J1448" s="3"/>
      <c r="K1448" s="3"/>
      <c r="L1448" s="3"/>
      <c r="M1448" s="3"/>
      <c r="N1448" s="3"/>
      <c r="O1448" s="3"/>
      <c r="P1448" s="3"/>
      <c r="Q1448" s="3"/>
      <c r="R1448" s="3"/>
      <c r="S1448" s="3"/>
      <c r="T1448" s="3"/>
      <c r="U1448" s="3"/>
      <c r="V1448" s="3"/>
      <c r="W1448" s="3"/>
      <c r="X1448" s="3"/>
      <c r="Y1448" s="3"/>
    </row>
    <row r="1449" ht="12.75">
      <c r="A1449" s="3"/>
      <c r="B1449" s="3"/>
      <c r="C1449" s="3"/>
      <c r="D1449" s="3"/>
      <c r="E1449" s="3"/>
      <c r="F1449" s="3"/>
      <c r="G1449" s="3"/>
      <c r="H1449" s="3"/>
      <c r="I1449" s="3"/>
      <c r="J1449" s="3"/>
      <c r="K1449" s="3"/>
      <c r="L1449" s="3"/>
      <c r="M1449" s="3"/>
      <c r="N1449" s="3"/>
      <c r="O1449" s="3"/>
      <c r="P1449" s="3"/>
      <c r="Q1449" s="3"/>
      <c r="R1449" s="3"/>
      <c r="S1449" s="3"/>
      <c r="T1449" s="3"/>
      <c r="U1449" s="3"/>
      <c r="V1449" s="3"/>
      <c r="W1449" s="3"/>
      <c r="X1449" s="3"/>
      <c r="Y1449" s="3"/>
    </row>
    <row r="1450" ht="12.75">
      <c r="A1450" s="3"/>
      <c r="B1450" s="3"/>
      <c r="C1450" s="3"/>
      <c r="D1450" s="3"/>
      <c r="E1450" s="3"/>
      <c r="F1450" s="3"/>
      <c r="G1450" s="3"/>
      <c r="H1450" s="3"/>
      <c r="I1450" s="3"/>
      <c r="J1450" s="3"/>
      <c r="K1450" s="3"/>
      <c r="L1450" s="3"/>
      <c r="M1450" s="3"/>
      <c r="N1450" s="3"/>
      <c r="O1450" s="3"/>
      <c r="P1450" s="3"/>
      <c r="Q1450" s="3"/>
      <c r="R1450" s="3"/>
      <c r="S1450" s="3"/>
      <c r="T1450" s="3"/>
      <c r="U1450" s="3"/>
      <c r="V1450" s="3"/>
      <c r="W1450" s="3"/>
      <c r="X1450" s="3"/>
      <c r="Y1450" s="3"/>
    </row>
    <row r="1451" ht="12.75">
      <c r="A1451" s="3"/>
      <c r="B1451" s="3"/>
      <c r="C1451" s="3"/>
      <c r="D1451" s="3"/>
      <c r="E1451" s="3"/>
      <c r="F1451" s="3"/>
      <c r="G1451" s="3"/>
      <c r="H1451" s="3"/>
      <c r="I1451" s="3"/>
      <c r="J1451" s="3"/>
      <c r="K1451" s="3"/>
      <c r="L1451" s="3"/>
      <c r="M1451" s="3"/>
      <c r="N1451" s="3"/>
      <c r="O1451" s="3"/>
      <c r="P1451" s="3"/>
      <c r="Q1451" s="3"/>
      <c r="R1451" s="3"/>
      <c r="S1451" s="3"/>
      <c r="T1451" s="3"/>
      <c r="U1451" s="3"/>
      <c r="V1451" s="3"/>
      <c r="W1451" s="3"/>
      <c r="X1451" s="3"/>
      <c r="Y1451" s="3"/>
    </row>
    <row r="1452" ht="12.75">
      <c r="A1452" s="3"/>
      <c r="B1452" s="3"/>
      <c r="C1452" s="3"/>
      <c r="D1452" s="3"/>
      <c r="E1452" s="3"/>
      <c r="F1452" s="3"/>
      <c r="G1452" s="3"/>
      <c r="H1452" s="3"/>
      <c r="I1452" s="3"/>
      <c r="J1452" s="3"/>
      <c r="K1452" s="3"/>
      <c r="L1452" s="3"/>
      <c r="M1452" s="3"/>
      <c r="N1452" s="3"/>
      <c r="O1452" s="3"/>
      <c r="P1452" s="3"/>
      <c r="Q1452" s="3"/>
      <c r="R1452" s="3"/>
      <c r="S1452" s="3"/>
      <c r="T1452" s="3"/>
      <c r="U1452" s="3"/>
      <c r="V1452" s="3"/>
      <c r="W1452" s="3"/>
      <c r="X1452" s="3"/>
      <c r="Y1452" s="3"/>
    </row>
    <row r="1453" ht="12.75">
      <c r="A1453" s="3"/>
      <c r="B1453" s="3"/>
      <c r="C1453" s="3"/>
      <c r="D1453" s="3"/>
      <c r="E1453" s="3"/>
      <c r="F1453" s="3"/>
      <c r="G1453" s="3"/>
      <c r="H1453" s="3"/>
      <c r="I1453" s="3"/>
      <c r="J1453" s="3"/>
      <c r="K1453" s="3"/>
      <c r="L1453" s="3"/>
      <c r="M1453" s="3"/>
      <c r="N1453" s="3"/>
      <c r="O1453" s="3"/>
      <c r="P1453" s="3"/>
      <c r="Q1453" s="3"/>
      <c r="R1453" s="3"/>
      <c r="S1453" s="3"/>
      <c r="T1453" s="3"/>
      <c r="U1453" s="3"/>
      <c r="V1453" s="3"/>
      <c r="W1453" s="3"/>
      <c r="X1453" s="3"/>
      <c r="Y1453" s="3"/>
    </row>
    <row r="1454" ht="12.75">
      <c r="A1454" s="3"/>
      <c r="B1454" s="3"/>
      <c r="C1454" s="3"/>
      <c r="D1454" s="3"/>
      <c r="E1454" s="3"/>
      <c r="F1454" s="3"/>
      <c r="G1454" s="3"/>
      <c r="H1454" s="3"/>
      <c r="I1454" s="3"/>
      <c r="J1454" s="3"/>
      <c r="K1454" s="3"/>
      <c r="L1454" s="3"/>
      <c r="M1454" s="3"/>
      <c r="N1454" s="3"/>
      <c r="O1454" s="3"/>
      <c r="P1454" s="3"/>
      <c r="Q1454" s="3"/>
      <c r="R1454" s="3"/>
      <c r="S1454" s="3"/>
      <c r="T1454" s="3"/>
      <c r="U1454" s="3"/>
      <c r="V1454" s="3"/>
      <c r="W1454" s="3"/>
      <c r="X1454" s="3"/>
      <c r="Y1454" s="3"/>
    </row>
    <row r="1455" ht="12.75">
      <c r="A1455" s="3"/>
      <c r="B1455" s="3"/>
      <c r="C1455" s="3"/>
      <c r="D1455" s="3"/>
      <c r="E1455" s="3"/>
      <c r="F1455" s="3"/>
      <c r="G1455" s="3"/>
      <c r="H1455" s="3"/>
      <c r="I1455" s="3"/>
      <c r="J1455" s="3"/>
      <c r="K1455" s="3"/>
      <c r="L1455" s="3"/>
      <c r="M1455" s="3"/>
      <c r="N1455" s="3"/>
      <c r="O1455" s="3"/>
      <c r="P1455" s="3"/>
      <c r="Q1455" s="3"/>
      <c r="R1455" s="3"/>
      <c r="S1455" s="3"/>
      <c r="T1455" s="3"/>
      <c r="U1455" s="3"/>
      <c r="V1455" s="3"/>
      <c r="W1455" s="3"/>
      <c r="X1455" s="3"/>
      <c r="Y1455" s="3"/>
    </row>
    <row r="1456" ht="12.75">
      <c r="A1456" s="3"/>
      <c r="B1456" s="3"/>
      <c r="C1456" s="3"/>
      <c r="D1456" s="3"/>
      <c r="E1456" s="3"/>
      <c r="F1456" s="3"/>
      <c r="G1456" s="3"/>
      <c r="H1456" s="3"/>
      <c r="I1456" s="3"/>
      <c r="J1456" s="3"/>
      <c r="K1456" s="3"/>
      <c r="L1456" s="3"/>
      <c r="M1456" s="3"/>
      <c r="N1456" s="3"/>
      <c r="O1456" s="3"/>
      <c r="P1456" s="3"/>
      <c r="Q1456" s="3"/>
      <c r="R1456" s="3"/>
      <c r="S1456" s="3"/>
      <c r="T1456" s="3"/>
      <c r="U1456" s="3"/>
      <c r="V1456" s="3"/>
      <c r="W1456" s="3"/>
      <c r="X1456" s="3"/>
      <c r="Y1456" s="3"/>
    </row>
    <row r="1457" ht="12.75">
      <c r="A1457" s="3"/>
      <c r="B1457" s="3"/>
      <c r="C1457" s="3"/>
      <c r="D1457" s="3"/>
      <c r="E1457" s="3"/>
      <c r="F1457" s="3"/>
      <c r="G1457" s="3"/>
      <c r="H1457" s="3"/>
      <c r="I1457" s="3"/>
      <c r="J1457" s="3"/>
      <c r="K1457" s="3"/>
      <c r="L1457" s="3"/>
      <c r="M1457" s="3"/>
      <c r="N1457" s="3"/>
      <c r="O1457" s="3"/>
      <c r="P1457" s="3"/>
      <c r="Q1457" s="3"/>
      <c r="R1457" s="3"/>
      <c r="S1457" s="3"/>
      <c r="T1457" s="3"/>
      <c r="U1457" s="3"/>
      <c r="V1457" s="3"/>
      <c r="W1457" s="3"/>
      <c r="X1457" s="3"/>
      <c r="Y1457" s="3"/>
    </row>
    <row r="1458" ht="12.75">
      <c r="A1458" s="3"/>
      <c r="B1458" s="3"/>
      <c r="C1458" s="3"/>
      <c r="D1458" s="3"/>
      <c r="E1458" s="3"/>
      <c r="F1458" s="3"/>
      <c r="G1458" s="3"/>
      <c r="H1458" s="3"/>
      <c r="I1458" s="3"/>
      <c r="J1458" s="3"/>
      <c r="K1458" s="3"/>
      <c r="L1458" s="3"/>
      <c r="M1458" s="3"/>
      <c r="N1458" s="3"/>
      <c r="O1458" s="3"/>
      <c r="P1458" s="3"/>
      <c r="Q1458" s="3"/>
      <c r="R1458" s="3"/>
      <c r="S1458" s="3"/>
      <c r="T1458" s="3"/>
      <c r="U1458" s="3"/>
      <c r="V1458" s="3"/>
      <c r="W1458" s="3"/>
      <c r="X1458" s="3"/>
      <c r="Y1458" s="3"/>
    </row>
    <row r="1459" ht="12.75">
      <c r="A1459" s="3"/>
      <c r="B1459" s="3"/>
      <c r="C1459" s="3"/>
      <c r="D1459" s="3"/>
      <c r="E1459" s="3"/>
      <c r="F1459" s="3"/>
      <c r="G1459" s="3"/>
      <c r="H1459" s="3"/>
      <c r="I1459" s="3"/>
      <c r="J1459" s="3"/>
      <c r="K1459" s="3"/>
      <c r="L1459" s="3"/>
      <c r="M1459" s="3"/>
      <c r="N1459" s="3"/>
      <c r="O1459" s="3"/>
      <c r="P1459" s="3"/>
      <c r="Q1459" s="3"/>
      <c r="R1459" s="3"/>
      <c r="S1459" s="3"/>
      <c r="T1459" s="3"/>
      <c r="U1459" s="3"/>
      <c r="V1459" s="3"/>
      <c r="W1459" s="3"/>
      <c r="X1459" s="3"/>
      <c r="Y1459" s="3"/>
    </row>
    <row r="1460" ht="12.75">
      <c r="A1460" s="3"/>
      <c r="B1460" s="3"/>
      <c r="C1460" s="3"/>
      <c r="D1460" s="3"/>
      <c r="E1460" s="3"/>
      <c r="F1460" s="3"/>
      <c r="G1460" s="3"/>
      <c r="H1460" s="3"/>
      <c r="I1460" s="3"/>
      <c r="J1460" s="3"/>
      <c r="K1460" s="3"/>
      <c r="L1460" s="3"/>
      <c r="M1460" s="3"/>
      <c r="N1460" s="3"/>
      <c r="O1460" s="3"/>
      <c r="P1460" s="3"/>
      <c r="Q1460" s="3"/>
      <c r="R1460" s="3"/>
      <c r="S1460" s="3"/>
      <c r="T1460" s="3"/>
      <c r="U1460" s="3"/>
      <c r="V1460" s="3"/>
      <c r="W1460" s="3"/>
      <c r="X1460" s="3"/>
      <c r="Y1460" s="3"/>
    </row>
    <row r="1461" ht="12.75">
      <c r="A1461" s="3"/>
      <c r="B1461" s="3"/>
      <c r="C1461" s="3"/>
      <c r="D1461" s="3"/>
      <c r="E1461" s="3"/>
      <c r="F1461" s="3"/>
      <c r="G1461" s="3"/>
      <c r="H1461" s="3"/>
      <c r="I1461" s="3"/>
      <c r="J1461" s="3"/>
      <c r="K1461" s="3"/>
      <c r="L1461" s="3"/>
      <c r="M1461" s="3"/>
      <c r="N1461" s="3"/>
      <c r="O1461" s="3"/>
      <c r="P1461" s="3"/>
      <c r="Q1461" s="3"/>
      <c r="R1461" s="3"/>
      <c r="S1461" s="3"/>
      <c r="T1461" s="3"/>
      <c r="U1461" s="3"/>
      <c r="V1461" s="3"/>
      <c r="W1461" s="3"/>
      <c r="X1461" s="3"/>
      <c r="Y1461" s="3"/>
    </row>
    <row r="1462" ht="12.75">
      <c r="A1462" s="3"/>
      <c r="B1462" s="3"/>
      <c r="C1462" s="3"/>
      <c r="D1462" s="3"/>
      <c r="E1462" s="3"/>
      <c r="F1462" s="3"/>
      <c r="G1462" s="3"/>
      <c r="H1462" s="3"/>
      <c r="I1462" s="3"/>
      <c r="J1462" s="3"/>
      <c r="K1462" s="3"/>
      <c r="L1462" s="3"/>
      <c r="M1462" s="3"/>
      <c r="N1462" s="3"/>
      <c r="O1462" s="3"/>
      <c r="P1462" s="3"/>
      <c r="Q1462" s="3"/>
      <c r="R1462" s="3"/>
      <c r="S1462" s="3"/>
      <c r="T1462" s="3"/>
      <c r="U1462" s="3"/>
      <c r="V1462" s="3"/>
      <c r="W1462" s="3"/>
      <c r="X1462" s="3"/>
      <c r="Y1462" s="3"/>
    </row>
    <row r="1463" ht="12.75">
      <c r="A1463" s="3"/>
      <c r="B1463" s="3"/>
      <c r="C1463" s="3"/>
      <c r="D1463" s="3"/>
      <c r="E1463" s="3"/>
      <c r="F1463" s="3"/>
      <c r="G1463" s="3"/>
      <c r="H1463" s="3"/>
      <c r="I1463" s="3"/>
      <c r="J1463" s="3"/>
      <c r="K1463" s="3"/>
      <c r="L1463" s="3"/>
      <c r="M1463" s="3"/>
      <c r="N1463" s="3"/>
      <c r="O1463" s="3"/>
      <c r="P1463" s="3"/>
      <c r="Q1463" s="3"/>
      <c r="R1463" s="3"/>
      <c r="S1463" s="3"/>
      <c r="T1463" s="3"/>
      <c r="U1463" s="3"/>
      <c r="V1463" s="3"/>
      <c r="W1463" s="3"/>
      <c r="X1463" s="3"/>
      <c r="Y1463" s="3"/>
    </row>
    <row r="1464" ht="12.75">
      <c r="A1464" s="3"/>
      <c r="B1464" s="3"/>
      <c r="C1464" s="3"/>
      <c r="D1464" s="3"/>
      <c r="E1464" s="3"/>
      <c r="F1464" s="3"/>
      <c r="G1464" s="3"/>
      <c r="H1464" s="3"/>
      <c r="I1464" s="3"/>
      <c r="J1464" s="3"/>
      <c r="K1464" s="3"/>
      <c r="L1464" s="3"/>
      <c r="M1464" s="3"/>
      <c r="N1464" s="3"/>
      <c r="O1464" s="3"/>
      <c r="P1464" s="3"/>
      <c r="Q1464" s="3"/>
      <c r="R1464" s="3"/>
      <c r="S1464" s="3"/>
      <c r="T1464" s="3"/>
      <c r="U1464" s="3"/>
      <c r="V1464" s="3"/>
      <c r="W1464" s="3"/>
      <c r="X1464" s="3"/>
      <c r="Y1464" s="3"/>
    </row>
    <row r="1465" ht="12.75">
      <c r="A1465" s="3"/>
      <c r="B1465" s="3"/>
      <c r="C1465" s="3"/>
      <c r="D1465" s="3"/>
      <c r="E1465" s="3"/>
      <c r="F1465" s="3"/>
      <c r="G1465" s="3"/>
      <c r="H1465" s="3"/>
      <c r="I1465" s="3"/>
      <c r="J1465" s="3"/>
      <c r="K1465" s="3"/>
      <c r="L1465" s="3"/>
      <c r="M1465" s="3"/>
      <c r="N1465" s="3"/>
      <c r="O1465" s="3"/>
      <c r="P1465" s="3"/>
      <c r="Q1465" s="3"/>
      <c r="R1465" s="3"/>
      <c r="S1465" s="3"/>
      <c r="T1465" s="3"/>
      <c r="U1465" s="3"/>
      <c r="V1465" s="3"/>
      <c r="W1465" s="3"/>
      <c r="X1465" s="3"/>
      <c r="Y1465" s="3"/>
    </row>
    <row r="1466" ht="12.75">
      <c r="A1466" s="3"/>
      <c r="B1466" s="3"/>
      <c r="C1466" s="3"/>
      <c r="D1466" s="3"/>
      <c r="E1466" s="3"/>
      <c r="F1466" s="3"/>
      <c r="G1466" s="3"/>
      <c r="H1466" s="3"/>
      <c r="I1466" s="3"/>
      <c r="J1466" s="3"/>
      <c r="K1466" s="3"/>
      <c r="L1466" s="3"/>
      <c r="M1466" s="3"/>
      <c r="N1466" s="3"/>
      <c r="O1466" s="3"/>
      <c r="P1466" s="3"/>
      <c r="Q1466" s="3"/>
      <c r="R1466" s="3"/>
      <c r="S1466" s="3"/>
      <c r="T1466" s="3"/>
      <c r="U1466" s="3"/>
      <c r="V1466" s="3"/>
      <c r="W1466" s="3"/>
      <c r="X1466" s="3"/>
      <c r="Y1466" s="3"/>
    </row>
    <row r="1467" ht="12.75">
      <c r="A1467" s="3"/>
      <c r="B1467" s="3"/>
      <c r="C1467" s="3"/>
      <c r="D1467" s="3"/>
      <c r="E1467" s="3"/>
      <c r="F1467" s="3"/>
      <c r="G1467" s="3"/>
      <c r="H1467" s="3"/>
      <c r="I1467" s="3"/>
      <c r="J1467" s="3"/>
      <c r="K1467" s="3"/>
      <c r="L1467" s="3"/>
      <c r="M1467" s="3"/>
      <c r="N1467" s="3"/>
      <c r="O1467" s="3"/>
      <c r="P1467" s="3"/>
      <c r="Q1467" s="3"/>
      <c r="R1467" s="3"/>
      <c r="S1467" s="3"/>
      <c r="T1467" s="3"/>
      <c r="U1467" s="3"/>
      <c r="V1467" s="3"/>
      <c r="W1467" s="3"/>
      <c r="X1467" s="3"/>
      <c r="Y1467" s="3"/>
    </row>
    <row r="1468" ht="12.75">
      <c r="A1468" s="3"/>
      <c r="B1468" s="3"/>
      <c r="C1468" s="3"/>
      <c r="D1468" s="3"/>
      <c r="E1468" s="3"/>
      <c r="F1468" s="3"/>
      <c r="G1468" s="3"/>
      <c r="H1468" s="3"/>
      <c r="I1468" s="3"/>
      <c r="J1468" s="3"/>
      <c r="K1468" s="3"/>
      <c r="L1468" s="3"/>
      <c r="M1468" s="3"/>
      <c r="N1468" s="3"/>
      <c r="O1468" s="3"/>
      <c r="P1468" s="3"/>
      <c r="Q1468" s="3"/>
      <c r="R1468" s="3"/>
      <c r="S1468" s="3"/>
      <c r="T1468" s="3"/>
      <c r="U1468" s="3"/>
      <c r="V1468" s="3"/>
      <c r="W1468" s="3"/>
      <c r="X1468" s="3"/>
      <c r="Y1468" s="3"/>
    </row>
    <row r="1469" ht="12.75">
      <c r="A1469" s="3"/>
      <c r="B1469" s="3"/>
      <c r="C1469" s="3"/>
      <c r="D1469" s="3"/>
      <c r="E1469" s="3"/>
      <c r="F1469" s="3"/>
      <c r="G1469" s="3"/>
      <c r="H1469" s="3"/>
      <c r="I1469" s="3"/>
      <c r="J1469" s="3"/>
      <c r="K1469" s="3"/>
      <c r="L1469" s="3"/>
      <c r="M1469" s="3"/>
      <c r="N1469" s="3"/>
      <c r="O1469" s="3"/>
      <c r="P1469" s="3"/>
      <c r="Q1469" s="3"/>
      <c r="R1469" s="3"/>
      <c r="S1469" s="3"/>
      <c r="T1469" s="3"/>
      <c r="U1469" s="3"/>
      <c r="V1469" s="3"/>
      <c r="W1469" s="3"/>
      <c r="X1469" s="3"/>
      <c r="Y1469" s="3"/>
    </row>
    <row r="1470" ht="12.75">
      <c r="A1470" s="3"/>
      <c r="B1470" s="3"/>
      <c r="C1470" s="3"/>
      <c r="D1470" s="3"/>
      <c r="E1470" s="3"/>
      <c r="F1470" s="3"/>
      <c r="G1470" s="3"/>
      <c r="H1470" s="3"/>
      <c r="I1470" s="3"/>
      <c r="J1470" s="3"/>
      <c r="K1470" s="3"/>
      <c r="L1470" s="3"/>
      <c r="M1470" s="3"/>
      <c r="N1470" s="3"/>
      <c r="O1470" s="3"/>
      <c r="P1470" s="3"/>
      <c r="Q1470" s="3"/>
      <c r="R1470" s="3"/>
      <c r="S1470" s="3"/>
      <c r="T1470" s="3"/>
      <c r="U1470" s="3"/>
      <c r="V1470" s="3"/>
      <c r="W1470" s="3"/>
      <c r="X1470" s="3"/>
      <c r="Y1470" s="3"/>
    </row>
    <row r="1471" ht="12.75">
      <c r="A1471" s="3"/>
      <c r="B1471" s="3"/>
      <c r="C1471" s="3"/>
      <c r="D1471" s="3"/>
      <c r="E1471" s="3"/>
      <c r="F1471" s="3"/>
      <c r="G1471" s="3"/>
      <c r="H1471" s="3"/>
      <c r="I1471" s="3"/>
      <c r="J1471" s="3"/>
      <c r="K1471" s="3"/>
      <c r="L1471" s="3"/>
      <c r="M1471" s="3"/>
      <c r="N1471" s="3"/>
      <c r="O1471" s="3"/>
      <c r="P1471" s="3"/>
      <c r="Q1471" s="3"/>
      <c r="R1471" s="3"/>
      <c r="S1471" s="3"/>
      <c r="T1471" s="3"/>
      <c r="U1471" s="3"/>
      <c r="V1471" s="3"/>
      <c r="W1471" s="3"/>
      <c r="X1471" s="3"/>
      <c r="Y1471" s="3"/>
    </row>
    <row r="1472" ht="12.75">
      <c r="A1472" s="3"/>
      <c r="B1472" s="3"/>
      <c r="C1472" s="3"/>
      <c r="D1472" s="3"/>
      <c r="E1472" s="3"/>
      <c r="F1472" s="3"/>
      <c r="G1472" s="3"/>
      <c r="H1472" s="3"/>
      <c r="I1472" s="3"/>
      <c r="J1472" s="3"/>
      <c r="K1472" s="3"/>
      <c r="L1472" s="3"/>
      <c r="M1472" s="3"/>
      <c r="N1472" s="3"/>
      <c r="O1472" s="3"/>
      <c r="P1472" s="3"/>
      <c r="Q1472" s="3"/>
      <c r="R1472" s="3"/>
      <c r="S1472" s="3"/>
      <c r="T1472" s="3"/>
      <c r="U1472" s="3"/>
      <c r="V1472" s="3"/>
      <c r="W1472" s="3"/>
      <c r="X1472" s="3"/>
      <c r="Y1472" s="3"/>
    </row>
    <row r="1473" ht="12.75">
      <c r="A1473" s="3"/>
      <c r="B1473" s="3"/>
      <c r="C1473" s="3"/>
      <c r="D1473" s="3"/>
      <c r="E1473" s="3"/>
      <c r="F1473" s="3"/>
      <c r="G1473" s="3"/>
      <c r="H1473" s="3"/>
      <c r="I1473" s="3"/>
      <c r="J1473" s="3"/>
      <c r="K1473" s="3"/>
      <c r="L1473" s="3"/>
      <c r="M1473" s="3"/>
      <c r="N1473" s="3"/>
      <c r="O1473" s="3"/>
      <c r="P1473" s="3"/>
      <c r="Q1473" s="3"/>
      <c r="R1473" s="3"/>
      <c r="S1473" s="3"/>
      <c r="T1473" s="3"/>
      <c r="U1473" s="3"/>
      <c r="V1473" s="3"/>
      <c r="W1473" s="3"/>
      <c r="X1473" s="3"/>
      <c r="Y1473" s="3"/>
    </row>
    <row r="1474" ht="12.75">
      <c r="A1474" s="3"/>
      <c r="B1474" s="3"/>
      <c r="C1474" s="3"/>
      <c r="D1474" s="3"/>
      <c r="E1474" s="3"/>
      <c r="F1474" s="3"/>
      <c r="G1474" s="3"/>
      <c r="H1474" s="3"/>
      <c r="I1474" s="3"/>
      <c r="J1474" s="3"/>
      <c r="K1474" s="3"/>
      <c r="L1474" s="3"/>
      <c r="M1474" s="3"/>
      <c r="N1474" s="3"/>
      <c r="O1474" s="3"/>
      <c r="P1474" s="3"/>
      <c r="Q1474" s="3"/>
      <c r="R1474" s="3"/>
      <c r="S1474" s="3"/>
      <c r="T1474" s="3"/>
      <c r="U1474" s="3"/>
      <c r="V1474" s="3"/>
      <c r="W1474" s="3"/>
      <c r="X1474" s="3"/>
      <c r="Y1474" s="3"/>
    </row>
    <row r="1475" ht="12.75">
      <c r="A1475" s="3"/>
      <c r="B1475" s="3"/>
      <c r="C1475" s="3"/>
      <c r="D1475" s="3"/>
      <c r="E1475" s="3"/>
      <c r="F1475" s="3"/>
      <c r="G1475" s="3"/>
      <c r="H1475" s="3"/>
      <c r="I1475" s="3"/>
      <c r="J1475" s="3"/>
      <c r="K1475" s="3"/>
      <c r="L1475" s="3"/>
      <c r="M1475" s="3"/>
      <c r="N1475" s="3"/>
      <c r="O1475" s="3"/>
      <c r="P1475" s="3"/>
      <c r="Q1475" s="3"/>
      <c r="R1475" s="3"/>
      <c r="S1475" s="3"/>
      <c r="T1475" s="3"/>
      <c r="U1475" s="3"/>
      <c r="V1475" s="3"/>
      <c r="W1475" s="3"/>
      <c r="X1475" s="3"/>
      <c r="Y1475" s="3"/>
    </row>
    <row r="1476" ht="12.75">
      <c r="A1476" s="3"/>
      <c r="B1476" s="3"/>
      <c r="C1476" s="3"/>
      <c r="D1476" s="3"/>
      <c r="E1476" s="3"/>
      <c r="F1476" s="3"/>
      <c r="G1476" s="3"/>
      <c r="H1476" s="3"/>
      <c r="I1476" s="3"/>
      <c r="J1476" s="3"/>
      <c r="K1476" s="3"/>
      <c r="L1476" s="3"/>
      <c r="M1476" s="3"/>
      <c r="N1476" s="3"/>
      <c r="O1476" s="3"/>
      <c r="P1476" s="3"/>
      <c r="Q1476" s="3"/>
      <c r="R1476" s="3"/>
      <c r="S1476" s="3"/>
      <c r="T1476" s="3"/>
      <c r="U1476" s="3"/>
      <c r="V1476" s="3"/>
      <c r="W1476" s="3"/>
      <c r="X1476" s="3"/>
      <c r="Y1476" s="3"/>
    </row>
    <row r="1477" ht="12.75">
      <c r="A1477" s="3"/>
      <c r="B1477" s="3"/>
      <c r="C1477" s="3"/>
      <c r="D1477" s="3"/>
      <c r="E1477" s="3"/>
      <c r="F1477" s="3"/>
      <c r="G1477" s="3"/>
      <c r="H1477" s="3"/>
      <c r="I1477" s="3"/>
      <c r="J1477" s="3"/>
      <c r="K1477" s="3"/>
      <c r="L1477" s="3"/>
      <c r="M1477" s="3"/>
      <c r="N1477" s="3"/>
      <c r="O1477" s="3"/>
      <c r="P1477" s="3"/>
      <c r="Q1477" s="3"/>
      <c r="R1477" s="3"/>
      <c r="S1477" s="3"/>
      <c r="T1477" s="3"/>
      <c r="U1477" s="3"/>
      <c r="V1477" s="3"/>
      <c r="W1477" s="3"/>
      <c r="X1477" s="3"/>
      <c r="Y1477" s="3"/>
    </row>
    <row r="1478" ht="12.75">
      <c r="A1478" s="3"/>
      <c r="B1478" s="3"/>
      <c r="C1478" s="3"/>
      <c r="D1478" s="3"/>
      <c r="E1478" s="3"/>
      <c r="F1478" s="3"/>
      <c r="G1478" s="3"/>
      <c r="H1478" s="3"/>
      <c r="I1478" s="3"/>
      <c r="J1478" s="3"/>
      <c r="K1478" s="3"/>
      <c r="L1478" s="3"/>
      <c r="M1478" s="3"/>
      <c r="N1478" s="3"/>
      <c r="O1478" s="3"/>
      <c r="P1478" s="3"/>
      <c r="Q1478" s="3"/>
      <c r="R1478" s="3"/>
      <c r="S1478" s="3"/>
      <c r="T1478" s="3"/>
      <c r="U1478" s="3"/>
      <c r="V1478" s="3"/>
      <c r="W1478" s="3"/>
      <c r="X1478" s="3"/>
      <c r="Y1478" s="3"/>
    </row>
    <row r="1479" ht="12.75">
      <c r="A1479" s="3"/>
      <c r="B1479" s="3"/>
      <c r="C1479" s="3"/>
      <c r="D1479" s="3"/>
      <c r="E1479" s="3"/>
      <c r="F1479" s="3"/>
      <c r="G1479" s="3"/>
      <c r="H1479" s="3"/>
      <c r="I1479" s="3"/>
      <c r="J1479" s="3"/>
      <c r="K1479" s="3"/>
      <c r="L1479" s="3"/>
      <c r="M1479" s="3"/>
      <c r="N1479" s="3"/>
      <c r="O1479" s="3"/>
      <c r="P1479" s="3"/>
      <c r="Q1479" s="3"/>
      <c r="R1479" s="3"/>
      <c r="S1479" s="3"/>
      <c r="T1479" s="3"/>
      <c r="U1479" s="3"/>
      <c r="V1479" s="3"/>
      <c r="W1479" s="3"/>
      <c r="X1479" s="3"/>
      <c r="Y1479" s="3"/>
    </row>
    <row r="1480" ht="12.75">
      <c r="A1480" s="3"/>
      <c r="B1480" s="3"/>
      <c r="C1480" s="3"/>
      <c r="D1480" s="3"/>
      <c r="E1480" s="3"/>
      <c r="F1480" s="3"/>
      <c r="G1480" s="3"/>
      <c r="H1480" s="3"/>
      <c r="I1480" s="3"/>
      <c r="J1480" s="3"/>
      <c r="K1480" s="3"/>
      <c r="L1480" s="3"/>
      <c r="M1480" s="3"/>
      <c r="N1480" s="3"/>
      <c r="O1480" s="3"/>
      <c r="P1480" s="3"/>
      <c r="Q1480" s="3"/>
      <c r="R1480" s="3"/>
      <c r="S1480" s="3"/>
      <c r="T1480" s="3"/>
      <c r="U1480" s="3"/>
      <c r="V1480" s="3"/>
      <c r="W1480" s="3"/>
      <c r="X1480" s="3"/>
      <c r="Y1480" s="3"/>
    </row>
    <row r="1481" ht="12.75">
      <c r="A1481" s="3"/>
      <c r="B1481" s="3"/>
      <c r="C1481" s="3"/>
      <c r="D1481" s="3"/>
      <c r="E1481" s="3"/>
      <c r="F1481" s="3"/>
      <c r="G1481" s="3"/>
      <c r="H1481" s="3"/>
      <c r="I1481" s="3"/>
      <c r="J1481" s="3"/>
      <c r="K1481" s="3"/>
      <c r="L1481" s="3"/>
      <c r="M1481" s="3"/>
      <c r="N1481" s="3"/>
      <c r="O1481" s="3"/>
      <c r="P1481" s="3"/>
      <c r="Q1481" s="3"/>
      <c r="R1481" s="3"/>
      <c r="S1481" s="3"/>
      <c r="T1481" s="3"/>
      <c r="U1481" s="3"/>
      <c r="V1481" s="3"/>
      <c r="W1481" s="3"/>
      <c r="X1481" s="3"/>
      <c r="Y1481" s="3"/>
    </row>
    <row r="1482" ht="12.75">
      <c r="A1482" s="3"/>
      <c r="B1482" s="3"/>
      <c r="C1482" s="3"/>
      <c r="D1482" s="3"/>
      <c r="E1482" s="3"/>
      <c r="F1482" s="3"/>
      <c r="G1482" s="3"/>
      <c r="H1482" s="3"/>
      <c r="I1482" s="3"/>
      <c r="J1482" s="3"/>
      <c r="K1482" s="3"/>
      <c r="L1482" s="3"/>
      <c r="M1482" s="3"/>
      <c r="N1482" s="3"/>
      <c r="O1482" s="3"/>
      <c r="P1482" s="3"/>
      <c r="Q1482" s="3"/>
      <c r="R1482" s="3"/>
      <c r="S1482" s="3"/>
      <c r="T1482" s="3"/>
      <c r="U1482" s="3"/>
      <c r="V1482" s="3"/>
      <c r="W1482" s="3"/>
      <c r="X1482" s="3"/>
      <c r="Y1482" s="3"/>
    </row>
    <row r="1483" ht="12.75">
      <c r="A1483" s="3"/>
      <c r="B1483" s="3"/>
      <c r="C1483" s="3"/>
      <c r="D1483" s="3"/>
      <c r="E1483" s="3"/>
      <c r="F1483" s="3"/>
      <c r="G1483" s="3"/>
      <c r="H1483" s="3"/>
      <c r="I1483" s="3"/>
      <c r="J1483" s="3"/>
      <c r="K1483" s="3"/>
      <c r="L1483" s="3"/>
      <c r="M1483" s="3"/>
      <c r="N1483" s="3"/>
      <c r="O1483" s="3"/>
      <c r="P1483" s="3"/>
      <c r="Q1483" s="3"/>
      <c r="R1483" s="3"/>
      <c r="S1483" s="3"/>
      <c r="T1483" s="3"/>
      <c r="U1483" s="3"/>
      <c r="V1483" s="3"/>
      <c r="W1483" s="3"/>
      <c r="X1483" s="3"/>
      <c r="Y1483" s="3"/>
    </row>
    <row r="1484" ht="12.75">
      <c r="A1484" s="3"/>
      <c r="B1484" s="3"/>
      <c r="C1484" s="3"/>
      <c r="D1484" s="3"/>
      <c r="E1484" s="3"/>
      <c r="F1484" s="3"/>
      <c r="G1484" s="3"/>
      <c r="H1484" s="3"/>
      <c r="I1484" s="3"/>
      <c r="J1484" s="3"/>
      <c r="K1484" s="3"/>
      <c r="L1484" s="3"/>
      <c r="M1484" s="3"/>
      <c r="N1484" s="3"/>
      <c r="O1484" s="3"/>
      <c r="P1484" s="3"/>
      <c r="Q1484" s="3"/>
      <c r="R1484" s="3"/>
      <c r="S1484" s="3"/>
      <c r="T1484" s="3"/>
      <c r="U1484" s="3"/>
      <c r="V1484" s="3"/>
      <c r="W1484" s="3"/>
      <c r="X1484" s="3"/>
      <c r="Y1484" s="3"/>
    </row>
    <row r="1485" ht="12.75">
      <c r="A1485" s="3"/>
      <c r="B1485" s="3"/>
      <c r="C1485" s="3"/>
      <c r="D1485" s="3"/>
      <c r="E1485" s="3"/>
      <c r="F1485" s="3"/>
      <c r="G1485" s="3"/>
      <c r="H1485" s="3"/>
      <c r="I1485" s="3"/>
      <c r="J1485" s="3"/>
      <c r="K1485" s="3"/>
      <c r="L1485" s="3"/>
      <c r="M1485" s="3"/>
      <c r="N1485" s="3"/>
      <c r="O1485" s="3"/>
      <c r="P1485" s="3"/>
      <c r="Q1485" s="3"/>
      <c r="R1485" s="3"/>
      <c r="S1485" s="3"/>
      <c r="T1485" s="3"/>
      <c r="U1485" s="3"/>
      <c r="V1485" s="3"/>
      <c r="W1485" s="3"/>
      <c r="X1485" s="3"/>
      <c r="Y1485" s="3"/>
    </row>
    <row r="1486" ht="12.75">
      <c r="A1486" s="3"/>
      <c r="B1486" s="3"/>
      <c r="C1486" s="3"/>
      <c r="D1486" s="3"/>
      <c r="E1486" s="3"/>
      <c r="F1486" s="3"/>
      <c r="G1486" s="3"/>
      <c r="H1486" s="3"/>
      <c r="I1486" s="3"/>
      <c r="J1486" s="3"/>
      <c r="K1486" s="3"/>
      <c r="L1486" s="3"/>
      <c r="M1486" s="3"/>
      <c r="N1486" s="3"/>
      <c r="O1486" s="3"/>
      <c r="P1486" s="3"/>
      <c r="Q1486" s="3"/>
      <c r="R1486" s="3"/>
      <c r="S1486" s="3"/>
      <c r="T1486" s="3"/>
      <c r="U1486" s="3"/>
      <c r="V1486" s="3"/>
      <c r="W1486" s="3"/>
      <c r="X1486" s="3"/>
      <c r="Y1486" s="3"/>
    </row>
    <row r="1487" ht="12.75">
      <c r="A1487" s="3"/>
      <c r="B1487" s="3"/>
      <c r="C1487" s="3"/>
      <c r="D1487" s="3"/>
      <c r="E1487" s="3"/>
      <c r="F1487" s="3"/>
      <c r="G1487" s="3"/>
      <c r="H1487" s="3"/>
      <c r="I1487" s="3"/>
      <c r="J1487" s="3"/>
      <c r="K1487" s="3"/>
      <c r="L1487" s="3"/>
      <c r="M1487" s="3"/>
      <c r="N1487" s="3"/>
      <c r="O1487" s="3"/>
      <c r="P1487" s="3"/>
      <c r="Q1487" s="3"/>
      <c r="R1487" s="3"/>
      <c r="S1487" s="3"/>
      <c r="T1487" s="3"/>
      <c r="U1487" s="3"/>
      <c r="V1487" s="3"/>
      <c r="W1487" s="3"/>
      <c r="X1487" s="3"/>
      <c r="Y1487" s="3"/>
    </row>
    <row r="1488" ht="12.75">
      <c r="A1488" s="3"/>
      <c r="B1488" s="3"/>
      <c r="C1488" s="3"/>
      <c r="D1488" s="3"/>
      <c r="E1488" s="3"/>
      <c r="F1488" s="3"/>
      <c r="G1488" s="3"/>
      <c r="H1488" s="3"/>
      <c r="I1488" s="3"/>
      <c r="J1488" s="3"/>
      <c r="K1488" s="3"/>
      <c r="L1488" s="3"/>
      <c r="M1488" s="3"/>
      <c r="N1488" s="3"/>
      <c r="O1488" s="3"/>
      <c r="P1488" s="3"/>
      <c r="Q1488" s="3"/>
      <c r="R1488" s="3"/>
      <c r="S1488" s="3"/>
      <c r="T1488" s="3"/>
      <c r="U1488" s="3"/>
      <c r="V1488" s="3"/>
      <c r="W1488" s="3"/>
      <c r="X1488" s="3"/>
      <c r="Y1488" s="3"/>
    </row>
    <row r="1489" ht="12.75">
      <c r="A1489" s="3"/>
      <c r="B1489" s="3"/>
      <c r="C1489" s="3"/>
      <c r="D1489" s="3"/>
      <c r="E1489" s="3"/>
      <c r="F1489" s="3"/>
      <c r="G1489" s="3"/>
      <c r="H1489" s="3"/>
      <c r="I1489" s="3"/>
      <c r="J1489" s="3"/>
      <c r="K1489" s="3"/>
      <c r="L1489" s="3"/>
      <c r="M1489" s="3"/>
      <c r="N1489" s="3"/>
      <c r="O1489" s="3"/>
      <c r="P1489" s="3"/>
      <c r="Q1489" s="3"/>
      <c r="R1489" s="3"/>
      <c r="S1489" s="3"/>
      <c r="T1489" s="3"/>
      <c r="U1489" s="3"/>
      <c r="V1489" s="3"/>
      <c r="W1489" s="3"/>
      <c r="X1489" s="3"/>
      <c r="Y1489" s="3"/>
    </row>
    <row r="1490" ht="12.75">
      <c r="A1490" s="3"/>
      <c r="B1490" s="3"/>
      <c r="C1490" s="3"/>
      <c r="D1490" s="3"/>
      <c r="E1490" s="3"/>
      <c r="F1490" s="3"/>
      <c r="G1490" s="3"/>
      <c r="H1490" s="3"/>
      <c r="I1490" s="3"/>
      <c r="J1490" s="3"/>
      <c r="K1490" s="3"/>
      <c r="L1490" s="3"/>
      <c r="M1490" s="3"/>
      <c r="N1490" s="3"/>
      <c r="O1490" s="3"/>
      <c r="P1490" s="3"/>
      <c r="Q1490" s="3"/>
      <c r="R1490" s="3"/>
      <c r="S1490" s="3"/>
      <c r="T1490" s="3"/>
      <c r="U1490" s="3"/>
      <c r="V1490" s="3"/>
      <c r="W1490" s="3"/>
      <c r="X1490" s="3"/>
      <c r="Y1490" s="3"/>
    </row>
    <row r="1491" ht="12.75">
      <c r="A1491" s="3"/>
      <c r="B1491" s="3"/>
      <c r="C1491" s="3"/>
      <c r="D1491" s="3"/>
      <c r="E1491" s="3"/>
      <c r="F1491" s="3"/>
      <c r="G1491" s="3"/>
      <c r="H1491" s="3"/>
      <c r="I1491" s="3"/>
      <c r="J1491" s="3"/>
      <c r="K1491" s="3"/>
      <c r="L1491" s="3"/>
      <c r="M1491" s="3"/>
      <c r="N1491" s="3"/>
      <c r="O1491" s="3"/>
      <c r="P1491" s="3"/>
      <c r="Q1491" s="3"/>
      <c r="R1491" s="3"/>
      <c r="S1491" s="3"/>
      <c r="T1491" s="3"/>
      <c r="U1491" s="3"/>
      <c r="V1491" s="3"/>
      <c r="W1491" s="3"/>
      <c r="X1491" s="3"/>
      <c r="Y1491" s="3"/>
    </row>
    <row r="1492" ht="12.75">
      <c r="A1492" s="3"/>
      <c r="B1492" s="3"/>
      <c r="C1492" s="3"/>
      <c r="D1492" s="3"/>
      <c r="E1492" s="3"/>
      <c r="F1492" s="3"/>
      <c r="G1492" s="3"/>
      <c r="H1492" s="3"/>
      <c r="I1492" s="3"/>
      <c r="J1492" s="3"/>
      <c r="K1492" s="3"/>
      <c r="L1492" s="3"/>
      <c r="M1492" s="3"/>
      <c r="N1492" s="3"/>
      <c r="O1492" s="3"/>
      <c r="P1492" s="3"/>
      <c r="Q1492" s="3"/>
      <c r="R1492" s="3"/>
      <c r="S1492" s="3"/>
      <c r="T1492" s="3"/>
      <c r="U1492" s="3"/>
      <c r="V1492" s="3"/>
      <c r="W1492" s="3"/>
      <c r="X1492" s="3"/>
      <c r="Y1492" s="3"/>
    </row>
    <row r="1493" ht="12.75">
      <c r="A1493" s="3"/>
      <c r="B1493" s="3"/>
      <c r="C1493" s="3"/>
      <c r="D1493" s="3"/>
      <c r="E1493" s="3"/>
      <c r="F1493" s="3"/>
      <c r="G1493" s="3"/>
      <c r="H1493" s="3"/>
      <c r="I1493" s="3"/>
      <c r="J1493" s="3"/>
      <c r="K1493" s="3"/>
      <c r="L1493" s="3"/>
      <c r="M1493" s="3"/>
      <c r="N1493" s="3"/>
      <c r="O1493" s="3"/>
      <c r="P1493" s="3"/>
      <c r="Q1493" s="3"/>
      <c r="R1493" s="3"/>
      <c r="S1493" s="3"/>
      <c r="T1493" s="3"/>
      <c r="U1493" s="3"/>
      <c r="V1493" s="3"/>
      <c r="W1493" s="3"/>
      <c r="X1493" s="3"/>
      <c r="Y1493" s="3"/>
    </row>
    <row r="1494" ht="12.75">
      <c r="A1494" s="3"/>
      <c r="B1494" s="3"/>
      <c r="C1494" s="3"/>
      <c r="D1494" s="3"/>
      <c r="E1494" s="3"/>
      <c r="F1494" s="3"/>
      <c r="G1494" s="3"/>
      <c r="H1494" s="3"/>
      <c r="I1494" s="3"/>
      <c r="J1494" s="3"/>
      <c r="K1494" s="3"/>
      <c r="L1494" s="3"/>
      <c r="M1494" s="3"/>
      <c r="N1494" s="3"/>
      <c r="O1494" s="3"/>
      <c r="P1494" s="3"/>
      <c r="Q1494" s="3"/>
      <c r="R1494" s="3"/>
      <c r="S1494" s="3"/>
      <c r="T1494" s="3"/>
      <c r="U1494" s="3"/>
      <c r="V1494" s="3"/>
      <c r="W1494" s="3"/>
      <c r="X1494" s="3"/>
      <c r="Y1494" s="3"/>
    </row>
    <row r="1495" ht="12.75">
      <c r="A1495" s="3"/>
      <c r="B1495" s="3"/>
      <c r="C1495" s="3"/>
      <c r="D1495" s="3"/>
      <c r="E1495" s="3"/>
      <c r="F1495" s="3"/>
      <c r="G1495" s="3"/>
      <c r="H1495" s="3"/>
      <c r="I1495" s="3"/>
      <c r="J1495" s="3"/>
      <c r="K1495" s="3"/>
      <c r="L1495" s="3"/>
      <c r="M1495" s="3"/>
      <c r="N1495" s="3"/>
      <c r="O1495" s="3"/>
      <c r="P1495" s="3"/>
      <c r="Q1495" s="3"/>
      <c r="R1495" s="3"/>
      <c r="S1495" s="3"/>
      <c r="T1495" s="3"/>
      <c r="U1495" s="3"/>
      <c r="V1495" s="3"/>
      <c r="W1495" s="3"/>
      <c r="X1495" s="3"/>
      <c r="Y1495" s="3"/>
    </row>
    <row r="1496" ht="12.75">
      <c r="A1496" s="3"/>
      <c r="B1496" s="3"/>
      <c r="C1496" s="3"/>
      <c r="D1496" s="3"/>
      <c r="E1496" s="3"/>
      <c r="F1496" s="3"/>
      <c r="G1496" s="3"/>
      <c r="H1496" s="3"/>
      <c r="I1496" s="3"/>
      <c r="J1496" s="3"/>
      <c r="K1496" s="3"/>
      <c r="L1496" s="3"/>
      <c r="M1496" s="3"/>
      <c r="N1496" s="3"/>
      <c r="O1496" s="3"/>
      <c r="P1496" s="3"/>
      <c r="Q1496" s="3"/>
      <c r="R1496" s="3"/>
      <c r="S1496" s="3"/>
      <c r="T1496" s="3"/>
      <c r="U1496" s="3"/>
      <c r="V1496" s="3"/>
      <c r="W1496" s="3"/>
      <c r="X1496" s="3"/>
      <c r="Y1496" s="3"/>
    </row>
    <row r="1497" ht="12.75">
      <c r="A1497" s="3"/>
      <c r="B1497" s="3"/>
      <c r="C1497" s="3"/>
      <c r="D1497" s="3"/>
      <c r="E1497" s="3"/>
      <c r="F1497" s="3"/>
      <c r="G1497" s="3"/>
      <c r="H1497" s="3"/>
      <c r="I1497" s="3"/>
      <c r="J1497" s="3"/>
      <c r="K1497" s="3"/>
      <c r="L1497" s="3"/>
      <c r="M1497" s="3"/>
      <c r="N1497" s="3"/>
      <c r="O1497" s="3"/>
      <c r="P1497" s="3"/>
      <c r="Q1497" s="3"/>
      <c r="R1497" s="3"/>
      <c r="S1497" s="3"/>
      <c r="T1497" s="3"/>
      <c r="U1497" s="3"/>
      <c r="V1497" s="3"/>
      <c r="W1497" s="3"/>
      <c r="X1497" s="3"/>
      <c r="Y1497" s="3"/>
    </row>
    <row r="1498" ht="12.75">
      <c r="A1498" s="3"/>
      <c r="B1498" s="3"/>
      <c r="C1498" s="3"/>
      <c r="D1498" s="3"/>
      <c r="E1498" s="3"/>
      <c r="F1498" s="3"/>
      <c r="G1498" s="3"/>
      <c r="H1498" s="3"/>
      <c r="I1498" s="3"/>
      <c r="J1498" s="3"/>
      <c r="K1498" s="3"/>
      <c r="L1498" s="3"/>
      <c r="M1498" s="3"/>
      <c r="N1498" s="3"/>
      <c r="O1498" s="3"/>
      <c r="P1498" s="3"/>
      <c r="Q1498" s="3"/>
      <c r="R1498" s="3"/>
      <c r="S1498" s="3"/>
      <c r="T1498" s="3"/>
      <c r="U1498" s="3"/>
      <c r="V1498" s="3"/>
      <c r="W1498" s="3"/>
      <c r="X1498" s="3"/>
      <c r="Y1498" s="3"/>
    </row>
    <row r="1499" ht="12.75">
      <c r="A1499" s="3"/>
      <c r="B1499" s="3"/>
      <c r="C1499" s="3"/>
      <c r="D1499" s="3"/>
      <c r="E1499" s="3"/>
      <c r="F1499" s="3"/>
      <c r="G1499" s="3"/>
      <c r="H1499" s="3"/>
      <c r="I1499" s="3"/>
      <c r="J1499" s="3"/>
      <c r="K1499" s="3"/>
      <c r="L1499" s="3"/>
      <c r="M1499" s="3"/>
      <c r="N1499" s="3"/>
      <c r="O1499" s="3"/>
      <c r="P1499" s="3"/>
      <c r="Q1499" s="3"/>
      <c r="R1499" s="3"/>
      <c r="S1499" s="3"/>
      <c r="T1499" s="3"/>
      <c r="U1499" s="3"/>
      <c r="V1499" s="3"/>
      <c r="W1499" s="3"/>
      <c r="X1499" s="3"/>
      <c r="Y1499" s="3"/>
    </row>
    <row r="1500" ht="12.75">
      <c r="A1500" s="3"/>
      <c r="B1500" s="3"/>
      <c r="C1500" s="3"/>
      <c r="D1500" s="3"/>
      <c r="E1500" s="3"/>
      <c r="F1500" s="3"/>
      <c r="G1500" s="3"/>
      <c r="H1500" s="3"/>
      <c r="I1500" s="3"/>
      <c r="J1500" s="3"/>
      <c r="K1500" s="3"/>
      <c r="L1500" s="3"/>
      <c r="M1500" s="3"/>
      <c r="N1500" s="3"/>
      <c r="O1500" s="3"/>
      <c r="P1500" s="3"/>
      <c r="Q1500" s="3"/>
      <c r="R1500" s="3"/>
      <c r="S1500" s="3"/>
      <c r="T1500" s="3"/>
      <c r="U1500" s="3"/>
      <c r="V1500" s="3"/>
      <c r="W1500" s="3"/>
      <c r="X1500" s="3"/>
      <c r="Y1500" s="3"/>
    </row>
    <row r="1501" ht="12.75">
      <c r="A1501" s="3"/>
      <c r="B1501" s="3"/>
      <c r="C1501" s="3"/>
      <c r="D1501" s="3"/>
      <c r="E1501" s="3"/>
      <c r="F1501" s="3"/>
      <c r="G1501" s="3"/>
      <c r="H1501" s="3"/>
      <c r="I1501" s="3"/>
      <c r="J1501" s="3"/>
      <c r="K1501" s="3"/>
      <c r="L1501" s="3"/>
      <c r="M1501" s="3"/>
      <c r="N1501" s="3"/>
      <c r="O1501" s="3"/>
      <c r="P1501" s="3"/>
      <c r="Q1501" s="3"/>
      <c r="R1501" s="3"/>
      <c r="S1501" s="3"/>
      <c r="T1501" s="3"/>
      <c r="U1501" s="3"/>
      <c r="V1501" s="3"/>
      <c r="W1501" s="3"/>
      <c r="X1501" s="3"/>
      <c r="Y1501" s="3"/>
    </row>
    <row r="1502" ht="12.75">
      <c r="A1502" s="3"/>
      <c r="B1502" s="3"/>
      <c r="C1502" s="3"/>
      <c r="D1502" s="3"/>
      <c r="E1502" s="3"/>
      <c r="F1502" s="3"/>
      <c r="G1502" s="3"/>
      <c r="H1502" s="3"/>
      <c r="I1502" s="3"/>
      <c r="J1502" s="3"/>
      <c r="K1502" s="3"/>
      <c r="L1502" s="3"/>
      <c r="M1502" s="3"/>
      <c r="N1502" s="3"/>
      <c r="O1502" s="3"/>
      <c r="P1502" s="3"/>
      <c r="Q1502" s="3"/>
      <c r="R1502" s="3"/>
      <c r="S1502" s="3"/>
      <c r="T1502" s="3"/>
      <c r="U1502" s="3"/>
      <c r="V1502" s="3"/>
      <c r="W1502" s="3"/>
      <c r="X1502" s="3"/>
      <c r="Y1502" s="3"/>
    </row>
    <row r="1503" ht="12.75">
      <c r="A1503" s="3"/>
      <c r="B1503" s="3"/>
      <c r="C1503" s="3"/>
      <c r="D1503" s="3"/>
      <c r="E1503" s="3"/>
      <c r="F1503" s="3"/>
      <c r="G1503" s="3"/>
      <c r="H1503" s="3"/>
      <c r="I1503" s="3"/>
      <c r="J1503" s="3"/>
      <c r="K1503" s="3"/>
      <c r="L1503" s="3"/>
      <c r="M1503" s="3"/>
      <c r="N1503" s="3"/>
      <c r="O1503" s="3"/>
      <c r="P1503" s="3"/>
      <c r="Q1503" s="3"/>
      <c r="R1503" s="3"/>
      <c r="S1503" s="3"/>
      <c r="T1503" s="3"/>
      <c r="U1503" s="3"/>
      <c r="V1503" s="3"/>
      <c r="W1503" s="3"/>
      <c r="X1503" s="3"/>
      <c r="Y1503" s="3"/>
    </row>
    <row r="1504" ht="12.75">
      <c r="A1504" s="3"/>
      <c r="B1504" s="3"/>
      <c r="C1504" s="3"/>
      <c r="D1504" s="3"/>
      <c r="E1504" s="3"/>
      <c r="F1504" s="3"/>
      <c r="G1504" s="3"/>
      <c r="H1504" s="3"/>
      <c r="I1504" s="3"/>
      <c r="J1504" s="3"/>
      <c r="K1504" s="3"/>
      <c r="L1504" s="3"/>
      <c r="M1504" s="3"/>
      <c r="N1504" s="3"/>
      <c r="O1504" s="3"/>
      <c r="P1504" s="3"/>
      <c r="Q1504" s="3"/>
      <c r="R1504" s="3"/>
      <c r="S1504" s="3"/>
      <c r="T1504" s="3"/>
      <c r="U1504" s="3"/>
      <c r="V1504" s="3"/>
      <c r="W1504" s="3"/>
      <c r="X1504" s="3"/>
      <c r="Y1504" s="3"/>
    </row>
    <row r="1505" ht="12.75">
      <c r="A1505" s="3"/>
      <c r="B1505" s="3"/>
      <c r="C1505" s="3"/>
      <c r="D1505" s="3"/>
      <c r="E1505" s="3"/>
      <c r="F1505" s="3"/>
      <c r="G1505" s="3"/>
      <c r="H1505" s="3"/>
      <c r="I1505" s="3"/>
      <c r="J1505" s="3"/>
      <c r="K1505" s="3"/>
      <c r="L1505" s="3"/>
      <c r="M1505" s="3"/>
      <c r="N1505" s="3"/>
      <c r="O1505" s="3"/>
      <c r="P1505" s="3"/>
      <c r="Q1505" s="3"/>
      <c r="R1505" s="3"/>
      <c r="S1505" s="3"/>
      <c r="T1505" s="3"/>
      <c r="U1505" s="3"/>
      <c r="V1505" s="3"/>
      <c r="W1505" s="3"/>
      <c r="X1505" s="3"/>
      <c r="Y1505" s="3"/>
    </row>
    <row r="1506" ht="12.75">
      <c r="A1506" s="3"/>
      <c r="B1506" s="3"/>
      <c r="C1506" s="3"/>
      <c r="D1506" s="3"/>
      <c r="E1506" s="3"/>
      <c r="F1506" s="3"/>
      <c r="G1506" s="3"/>
      <c r="H1506" s="3"/>
      <c r="I1506" s="3"/>
      <c r="J1506" s="3"/>
      <c r="K1506" s="3"/>
      <c r="L1506" s="3"/>
      <c r="M1506" s="3"/>
      <c r="N1506" s="3"/>
      <c r="O1506" s="3"/>
      <c r="P1506" s="3"/>
      <c r="Q1506" s="3"/>
      <c r="R1506" s="3"/>
      <c r="S1506" s="3"/>
      <c r="T1506" s="3"/>
      <c r="U1506" s="3"/>
      <c r="V1506" s="3"/>
      <c r="W1506" s="3"/>
      <c r="X1506" s="3"/>
      <c r="Y1506" s="3"/>
    </row>
    <row r="1507" ht="12.75">
      <c r="A1507" s="3"/>
      <c r="B1507" s="3"/>
      <c r="C1507" s="3"/>
      <c r="D1507" s="3"/>
      <c r="E1507" s="3"/>
      <c r="F1507" s="3"/>
      <c r="G1507" s="3"/>
      <c r="H1507" s="3"/>
      <c r="I1507" s="3"/>
      <c r="J1507" s="3"/>
      <c r="K1507" s="3"/>
      <c r="L1507" s="3"/>
      <c r="M1507" s="3"/>
      <c r="N1507" s="3"/>
      <c r="O1507" s="3"/>
      <c r="P1507" s="3"/>
      <c r="Q1507" s="3"/>
      <c r="R1507" s="3"/>
      <c r="S1507" s="3"/>
      <c r="T1507" s="3"/>
      <c r="U1507" s="3"/>
      <c r="V1507" s="3"/>
      <c r="W1507" s="3"/>
      <c r="X1507" s="3"/>
      <c r="Y1507" s="3"/>
    </row>
    <row r="1508" ht="12.75">
      <c r="A1508" s="3"/>
      <c r="B1508" s="3"/>
      <c r="C1508" s="3"/>
      <c r="D1508" s="3"/>
      <c r="E1508" s="3"/>
      <c r="F1508" s="3"/>
      <c r="G1508" s="3"/>
      <c r="H1508" s="3"/>
      <c r="I1508" s="3"/>
      <c r="J1508" s="3"/>
      <c r="K1508" s="3"/>
      <c r="L1508" s="3"/>
      <c r="M1508" s="3"/>
      <c r="N1508" s="3"/>
      <c r="O1508" s="3"/>
      <c r="P1508" s="3"/>
      <c r="Q1508" s="3"/>
      <c r="R1508" s="3"/>
      <c r="S1508" s="3"/>
      <c r="T1508" s="3"/>
      <c r="U1508" s="3"/>
      <c r="V1508" s="3"/>
      <c r="W1508" s="3"/>
      <c r="X1508" s="3"/>
      <c r="Y1508" s="3"/>
    </row>
    <row r="1509" ht="12.75">
      <c r="A1509" s="3"/>
      <c r="B1509" s="3"/>
      <c r="C1509" s="3"/>
      <c r="D1509" s="3"/>
      <c r="E1509" s="3"/>
      <c r="F1509" s="3"/>
      <c r="G1509" s="3"/>
      <c r="H1509" s="3"/>
      <c r="I1509" s="3"/>
      <c r="J1509" s="3"/>
      <c r="K1509" s="3"/>
      <c r="L1509" s="3"/>
      <c r="M1509" s="3"/>
      <c r="N1509" s="3"/>
      <c r="O1509" s="3"/>
      <c r="P1509" s="3"/>
      <c r="Q1509" s="3"/>
      <c r="R1509" s="3"/>
      <c r="S1509" s="3"/>
      <c r="T1509" s="3"/>
      <c r="U1509" s="3"/>
      <c r="V1509" s="3"/>
      <c r="W1509" s="3"/>
      <c r="X1509" s="3"/>
      <c r="Y1509" s="3"/>
    </row>
    <row r="1510" ht="12.75">
      <c r="A1510" s="3"/>
      <c r="B1510" s="3"/>
      <c r="C1510" s="3"/>
      <c r="D1510" s="3"/>
      <c r="E1510" s="3"/>
      <c r="F1510" s="3"/>
      <c r="G1510" s="3"/>
      <c r="H1510" s="3"/>
      <c r="I1510" s="3"/>
      <c r="J1510" s="3"/>
      <c r="K1510" s="3"/>
      <c r="L1510" s="3"/>
      <c r="M1510" s="3"/>
      <c r="N1510" s="3"/>
      <c r="O1510" s="3"/>
      <c r="P1510" s="3"/>
      <c r="Q1510" s="3"/>
      <c r="R1510" s="3"/>
      <c r="S1510" s="3"/>
      <c r="T1510" s="3"/>
      <c r="U1510" s="3"/>
      <c r="V1510" s="3"/>
      <c r="W1510" s="3"/>
      <c r="X1510" s="3"/>
      <c r="Y1510" s="3"/>
    </row>
    <row r="1511" ht="12.75">
      <c r="A1511" s="3"/>
      <c r="B1511" s="3"/>
      <c r="C1511" s="3"/>
      <c r="D1511" s="3"/>
      <c r="E1511" s="3"/>
      <c r="F1511" s="3"/>
      <c r="G1511" s="3"/>
      <c r="H1511" s="3"/>
      <c r="I1511" s="3"/>
      <c r="J1511" s="3"/>
      <c r="K1511" s="3"/>
      <c r="L1511" s="3"/>
      <c r="M1511" s="3"/>
      <c r="N1511" s="3"/>
      <c r="O1511" s="3"/>
      <c r="P1511" s="3"/>
      <c r="Q1511" s="3"/>
      <c r="R1511" s="3"/>
      <c r="S1511" s="3"/>
      <c r="T1511" s="3"/>
      <c r="U1511" s="3"/>
      <c r="V1511" s="3"/>
      <c r="W1511" s="3"/>
      <c r="X1511" s="3"/>
      <c r="Y1511" s="3"/>
    </row>
    <row r="1512" ht="12.75">
      <c r="A1512" s="3"/>
      <c r="B1512" s="3"/>
      <c r="C1512" s="3"/>
      <c r="D1512" s="3"/>
      <c r="E1512" s="3"/>
      <c r="F1512" s="3"/>
      <c r="G1512" s="3"/>
      <c r="H1512" s="3"/>
      <c r="I1512" s="3"/>
      <c r="J1512" s="3"/>
      <c r="K1512" s="3"/>
      <c r="L1512" s="3"/>
      <c r="M1512" s="3"/>
      <c r="N1512" s="3"/>
      <c r="O1512" s="3"/>
      <c r="P1512" s="3"/>
      <c r="Q1512" s="3"/>
      <c r="R1512" s="3"/>
      <c r="S1512" s="3"/>
      <c r="T1512" s="3"/>
      <c r="U1512" s="3"/>
      <c r="V1512" s="3"/>
      <c r="W1512" s="3"/>
      <c r="X1512" s="3"/>
      <c r="Y1512" s="3"/>
    </row>
    <row r="1513" ht="12.75">
      <c r="A1513" s="3"/>
      <c r="B1513" s="3"/>
      <c r="C1513" s="3"/>
      <c r="D1513" s="3"/>
      <c r="E1513" s="3"/>
      <c r="F1513" s="3"/>
      <c r="G1513" s="3"/>
      <c r="H1513" s="3"/>
      <c r="I1513" s="3"/>
      <c r="J1513" s="3"/>
      <c r="K1513" s="3"/>
      <c r="L1513" s="3"/>
      <c r="M1513" s="3"/>
      <c r="N1513" s="3"/>
      <c r="O1513" s="3"/>
      <c r="P1513" s="3"/>
      <c r="Q1513" s="3"/>
      <c r="R1513" s="3"/>
      <c r="S1513" s="3"/>
      <c r="T1513" s="3"/>
      <c r="U1513" s="3"/>
      <c r="V1513" s="3"/>
      <c r="W1513" s="3"/>
      <c r="X1513" s="3"/>
      <c r="Y1513" s="3"/>
    </row>
    <row r="1514" ht="12.75">
      <c r="A1514" s="3"/>
      <c r="B1514" s="3"/>
      <c r="C1514" s="3"/>
      <c r="D1514" s="3"/>
      <c r="E1514" s="3"/>
      <c r="F1514" s="3"/>
      <c r="G1514" s="3"/>
      <c r="H1514" s="3"/>
      <c r="I1514" s="3"/>
      <c r="J1514" s="3"/>
      <c r="K1514" s="3"/>
      <c r="L1514" s="3"/>
      <c r="M1514" s="3"/>
      <c r="N1514" s="3"/>
      <c r="O1514" s="3"/>
      <c r="P1514" s="3"/>
      <c r="Q1514" s="3"/>
      <c r="R1514" s="3"/>
      <c r="S1514" s="3"/>
      <c r="T1514" s="3"/>
      <c r="U1514" s="3"/>
      <c r="V1514" s="3"/>
      <c r="W1514" s="3"/>
      <c r="X1514" s="3"/>
      <c r="Y1514" s="3"/>
    </row>
    <row r="1515" ht="12.75">
      <c r="A1515" s="3"/>
      <c r="B1515" s="3"/>
      <c r="C1515" s="3"/>
      <c r="D1515" s="3"/>
      <c r="E1515" s="3"/>
      <c r="F1515" s="3"/>
      <c r="G1515" s="3"/>
      <c r="H1515" s="3"/>
      <c r="I1515" s="3"/>
      <c r="J1515" s="3"/>
      <c r="K1515" s="3"/>
      <c r="L1515" s="3"/>
      <c r="M1515" s="3"/>
      <c r="N1515" s="3"/>
      <c r="O1515" s="3"/>
      <c r="P1515" s="3"/>
      <c r="Q1515" s="3"/>
      <c r="R1515" s="3"/>
      <c r="S1515" s="3"/>
      <c r="T1515" s="3"/>
      <c r="U1515" s="3"/>
      <c r="V1515" s="3"/>
      <c r="W1515" s="3"/>
      <c r="X1515" s="3"/>
      <c r="Y1515" s="3"/>
    </row>
    <row r="1516" ht="12.75">
      <c r="A1516" s="3"/>
      <c r="B1516" s="3"/>
      <c r="C1516" s="3"/>
      <c r="D1516" s="3"/>
      <c r="E1516" s="3"/>
      <c r="F1516" s="3"/>
      <c r="G1516" s="3"/>
      <c r="H1516" s="3"/>
      <c r="I1516" s="3"/>
      <c r="J1516" s="3"/>
      <c r="K1516" s="3"/>
      <c r="L1516" s="3"/>
      <c r="M1516" s="3"/>
      <c r="N1516" s="3"/>
      <c r="O1516" s="3"/>
      <c r="P1516" s="3"/>
      <c r="Q1516" s="3"/>
      <c r="R1516" s="3"/>
      <c r="S1516" s="3"/>
      <c r="T1516" s="3"/>
      <c r="U1516" s="3"/>
      <c r="V1516" s="3"/>
      <c r="W1516" s="3"/>
      <c r="X1516" s="3"/>
      <c r="Y1516" s="3"/>
    </row>
    <row r="1517" ht="12.75">
      <c r="A1517" s="3"/>
      <c r="B1517" s="3"/>
      <c r="C1517" s="3"/>
      <c r="D1517" s="3"/>
      <c r="E1517" s="3"/>
      <c r="F1517" s="3"/>
      <c r="G1517" s="3"/>
      <c r="H1517" s="3"/>
      <c r="I1517" s="3"/>
      <c r="J1517" s="3"/>
      <c r="K1517" s="3"/>
      <c r="L1517" s="3"/>
      <c r="M1517" s="3"/>
      <c r="N1517" s="3"/>
      <c r="O1517" s="3"/>
      <c r="P1517" s="3"/>
      <c r="Q1517" s="3"/>
      <c r="R1517" s="3"/>
      <c r="S1517" s="3"/>
      <c r="T1517" s="3"/>
      <c r="U1517" s="3"/>
      <c r="V1517" s="3"/>
      <c r="W1517" s="3"/>
      <c r="X1517" s="3"/>
      <c r="Y1517" s="3"/>
    </row>
    <row r="1518" ht="12.75">
      <c r="A1518" s="3"/>
      <c r="B1518" s="3"/>
      <c r="C1518" s="3"/>
      <c r="D1518" s="3"/>
      <c r="E1518" s="3"/>
      <c r="F1518" s="3"/>
      <c r="G1518" s="3"/>
      <c r="H1518" s="3"/>
      <c r="I1518" s="3"/>
      <c r="J1518" s="3"/>
      <c r="K1518" s="3"/>
      <c r="L1518" s="3"/>
      <c r="M1518" s="3"/>
      <c r="N1518" s="3"/>
      <c r="O1518" s="3"/>
      <c r="P1518" s="3"/>
      <c r="Q1518" s="3"/>
      <c r="R1518" s="3"/>
      <c r="S1518" s="3"/>
      <c r="T1518" s="3"/>
      <c r="U1518" s="3"/>
      <c r="V1518" s="3"/>
      <c r="W1518" s="3"/>
      <c r="X1518" s="3"/>
      <c r="Y1518" s="3"/>
    </row>
    <row r="1519" ht="12.75">
      <c r="A1519" s="3"/>
      <c r="B1519" s="3"/>
      <c r="C1519" s="3"/>
      <c r="D1519" s="3"/>
      <c r="E1519" s="3"/>
      <c r="F1519" s="3"/>
      <c r="G1519" s="3"/>
      <c r="H1519" s="3"/>
      <c r="I1519" s="3"/>
      <c r="J1519" s="3"/>
      <c r="K1519" s="3"/>
      <c r="L1519" s="3"/>
      <c r="M1519" s="3"/>
      <c r="N1519" s="3"/>
      <c r="O1519" s="3"/>
      <c r="P1519" s="3"/>
      <c r="Q1519" s="3"/>
      <c r="R1519" s="3"/>
      <c r="S1519" s="3"/>
      <c r="T1519" s="3"/>
      <c r="U1519" s="3"/>
      <c r="V1519" s="3"/>
      <c r="W1519" s="3"/>
      <c r="X1519" s="3"/>
      <c r="Y1519" s="3"/>
    </row>
    <row r="1520" ht="12.75">
      <c r="A1520" s="3"/>
      <c r="B1520" s="3"/>
      <c r="C1520" s="3"/>
      <c r="D1520" s="3"/>
      <c r="E1520" s="3"/>
      <c r="F1520" s="3"/>
      <c r="G1520" s="3"/>
      <c r="H1520" s="3"/>
      <c r="I1520" s="3"/>
      <c r="J1520" s="3"/>
      <c r="K1520" s="3"/>
      <c r="L1520" s="3"/>
      <c r="M1520" s="3"/>
      <c r="N1520" s="3"/>
      <c r="O1520" s="3"/>
      <c r="P1520" s="3"/>
      <c r="Q1520" s="3"/>
      <c r="R1520" s="3"/>
      <c r="S1520" s="3"/>
      <c r="T1520" s="3"/>
      <c r="U1520" s="3"/>
      <c r="V1520" s="3"/>
      <c r="W1520" s="3"/>
      <c r="X1520" s="3"/>
      <c r="Y1520" s="3"/>
    </row>
    <row r="1521" ht="12.75">
      <c r="A1521" s="3"/>
      <c r="B1521" s="3"/>
      <c r="C1521" s="3"/>
      <c r="D1521" s="3"/>
      <c r="E1521" s="3"/>
      <c r="F1521" s="3"/>
      <c r="G1521" s="3"/>
      <c r="H1521" s="3"/>
      <c r="I1521" s="3"/>
      <c r="J1521" s="3"/>
      <c r="K1521" s="3"/>
      <c r="L1521" s="3"/>
      <c r="M1521" s="3"/>
      <c r="N1521" s="3"/>
      <c r="O1521" s="3"/>
      <c r="P1521" s="3"/>
      <c r="Q1521" s="3"/>
      <c r="R1521" s="3"/>
      <c r="S1521" s="3"/>
      <c r="T1521" s="3"/>
      <c r="U1521" s="3"/>
      <c r="V1521" s="3"/>
      <c r="W1521" s="3"/>
      <c r="X1521" s="3"/>
      <c r="Y1521" s="3"/>
    </row>
    <row r="1522" ht="12.75">
      <c r="A1522" s="3"/>
      <c r="B1522" s="3"/>
      <c r="C1522" s="3"/>
      <c r="D1522" s="3"/>
      <c r="E1522" s="3"/>
      <c r="F1522" s="3"/>
      <c r="G1522" s="3"/>
      <c r="H1522" s="3"/>
      <c r="I1522" s="3"/>
      <c r="J1522" s="3"/>
      <c r="K1522" s="3"/>
      <c r="L1522" s="3"/>
      <c r="M1522" s="3"/>
      <c r="N1522" s="3"/>
      <c r="O1522" s="3"/>
      <c r="P1522" s="3"/>
      <c r="Q1522" s="3"/>
      <c r="R1522" s="3"/>
      <c r="S1522" s="3"/>
      <c r="T1522" s="3"/>
      <c r="U1522" s="3"/>
      <c r="V1522" s="3"/>
      <c r="W1522" s="3"/>
      <c r="X1522" s="3"/>
      <c r="Y1522" s="3"/>
    </row>
    <row r="1523" ht="12.75">
      <c r="A1523" s="3"/>
      <c r="B1523" s="3"/>
      <c r="C1523" s="3"/>
      <c r="D1523" s="3"/>
      <c r="E1523" s="3"/>
      <c r="F1523" s="3"/>
      <c r="G1523" s="3"/>
      <c r="H1523" s="3"/>
      <c r="I1523" s="3"/>
      <c r="J1523" s="3"/>
      <c r="K1523" s="3"/>
      <c r="L1523" s="3"/>
      <c r="M1523" s="3"/>
      <c r="N1523" s="3"/>
      <c r="O1523" s="3"/>
      <c r="P1523" s="3"/>
      <c r="Q1523" s="3"/>
      <c r="R1523" s="3"/>
      <c r="S1523" s="3"/>
      <c r="T1523" s="3"/>
      <c r="U1523" s="3"/>
      <c r="V1523" s="3"/>
      <c r="W1523" s="3"/>
      <c r="X1523" s="3"/>
      <c r="Y1523" s="3"/>
    </row>
    <row r="1524" ht="12.75">
      <c r="A1524" s="3"/>
      <c r="B1524" s="3"/>
      <c r="C1524" s="3"/>
      <c r="D1524" s="3"/>
      <c r="E1524" s="3"/>
      <c r="F1524" s="3"/>
      <c r="G1524" s="3"/>
      <c r="H1524" s="3"/>
      <c r="I1524" s="3"/>
      <c r="J1524" s="3"/>
      <c r="K1524" s="3"/>
      <c r="L1524" s="3"/>
      <c r="M1524" s="3"/>
      <c r="N1524" s="3"/>
      <c r="O1524" s="3"/>
      <c r="P1524" s="3"/>
      <c r="Q1524" s="3"/>
      <c r="R1524" s="3"/>
      <c r="S1524" s="3"/>
      <c r="T1524" s="3"/>
      <c r="U1524" s="3"/>
      <c r="V1524" s="3"/>
      <c r="W1524" s="3"/>
      <c r="X1524" s="3"/>
      <c r="Y1524" s="3"/>
    </row>
    <row r="1525" ht="12.75">
      <c r="A1525" s="3"/>
      <c r="B1525" s="3"/>
      <c r="C1525" s="3"/>
      <c r="D1525" s="3"/>
      <c r="E1525" s="3"/>
      <c r="F1525" s="3"/>
      <c r="G1525" s="3"/>
      <c r="H1525" s="3"/>
      <c r="I1525" s="3"/>
      <c r="J1525" s="3"/>
      <c r="K1525" s="3"/>
      <c r="L1525" s="3"/>
      <c r="M1525" s="3"/>
      <c r="N1525" s="3"/>
      <c r="O1525" s="3"/>
      <c r="P1525" s="3"/>
      <c r="Q1525" s="3"/>
      <c r="R1525" s="3"/>
      <c r="S1525" s="3"/>
      <c r="T1525" s="3"/>
      <c r="U1525" s="3"/>
      <c r="V1525" s="3"/>
      <c r="W1525" s="3"/>
      <c r="X1525" s="3"/>
      <c r="Y1525" s="3"/>
    </row>
    <row r="1526" ht="12.75">
      <c r="A1526" s="3"/>
      <c r="B1526" s="3"/>
      <c r="C1526" s="3"/>
      <c r="D1526" s="3"/>
      <c r="E1526" s="3"/>
      <c r="F1526" s="3"/>
      <c r="G1526" s="3"/>
      <c r="H1526" s="3"/>
      <c r="I1526" s="3"/>
      <c r="J1526" s="3"/>
      <c r="K1526" s="3"/>
      <c r="L1526" s="3"/>
      <c r="M1526" s="3"/>
      <c r="N1526" s="3"/>
      <c r="O1526" s="3"/>
      <c r="P1526" s="3"/>
      <c r="Q1526" s="3"/>
      <c r="R1526" s="3"/>
      <c r="S1526" s="3"/>
      <c r="T1526" s="3"/>
      <c r="U1526" s="3"/>
      <c r="V1526" s="3"/>
      <c r="W1526" s="3"/>
      <c r="X1526" s="3"/>
      <c r="Y1526" s="3"/>
    </row>
    <row r="1527" ht="12.75">
      <c r="A1527" s="3"/>
      <c r="B1527" s="3"/>
      <c r="C1527" s="3"/>
      <c r="D1527" s="3"/>
      <c r="E1527" s="3"/>
      <c r="F1527" s="3"/>
      <c r="G1527" s="3"/>
      <c r="H1527" s="3"/>
      <c r="I1527" s="3"/>
      <c r="J1527" s="3"/>
      <c r="K1527" s="3"/>
      <c r="L1527" s="3"/>
      <c r="M1527" s="3"/>
      <c r="N1527" s="3"/>
      <c r="O1527" s="3"/>
      <c r="P1527" s="3"/>
      <c r="Q1527" s="3"/>
      <c r="R1527" s="3"/>
      <c r="S1527" s="3"/>
      <c r="T1527" s="3"/>
      <c r="U1527" s="3"/>
      <c r="V1527" s="3"/>
      <c r="W1527" s="3"/>
      <c r="X1527" s="3"/>
      <c r="Y1527" s="3"/>
    </row>
    <row r="1528" ht="12.75">
      <c r="A1528" s="3"/>
      <c r="B1528" s="3"/>
      <c r="C1528" s="3"/>
      <c r="D1528" s="3"/>
      <c r="E1528" s="3"/>
      <c r="F1528" s="3"/>
      <c r="G1528" s="3"/>
      <c r="H1528" s="3"/>
      <c r="I1528" s="3"/>
      <c r="J1528" s="3"/>
      <c r="K1528" s="3"/>
      <c r="L1528" s="3"/>
      <c r="M1528" s="3"/>
      <c r="N1528" s="3"/>
      <c r="O1528" s="3"/>
      <c r="P1528" s="3"/>
      <c r="Q1528" s="3"/>
      <c r="R1528" s="3"/>
      <c r="S1528" s="3"/>
      <c r="T1528" s="3"/>
      <c r="U1528" s="3"/>
      <c r="V1528" s="3"/>
      <c r="W1528" s="3"/>
      <c r="X1528" s="3"/>
      <c r="Y1528" s="3"/>
    </row>
    <row r="1529" ht="12.75">
      <c r="A1529" s="3"/>
      <c r="B1529" s="3"/>
      <c r="C1529" s="3"/>
      <c r="D1529" s="3"/>
      <c r="E1529" s="3"/>
      <c r="F1529" s="3"/>
      <c r="G1529" s="3"/>
      <c r="H1529" s="3"/>
      <c r="I1529" s="3"/>
      <c r="J1529" s="3"/>
      <c r="K1529" s="3"/>
      <c r="L1529" s="3"/>
      <c r="M1529" s="3"/>
      <c r="N1529" s="3"/>
      <c r="O1529" s="3"/>
      <c r="P1529" s="3"/>
      <c r="Q1529" s="3"/>
      <c r="R1529" s="3"/>
      <c r="S1529" s="3"/>
      <c r="T1529" s="3"/>
      <c r="U1529" s="3"/>
      <c r="V1529" s="3"/>
      <c r="W1529" s="3"/>
      <c r="X1529" s="3"/>
      <c r="Y1529" s="3"/>
    </row>
    <row r="1530" ht="12.75">
      <c r="A1530" s="3"/>
      <c r="B1530" s="3"/>
      <c r="C1530" s="3"/>
      <c r="D1530" s="3"/>
      <c r="E1530" s="3"/>
      <c r="F1530" s="3"/>
      <c r="G1530" s="3"/>
      <c r="H1530" s="3"/>
      <c r="I1530" s="3"/>
      <c r="J1530" s="3"/>
      <c r="K1530" s="3"/>
      <c r="L1530" s="3"/>
      <c r="M1530" s="3"/>
      <c r="N1530" s="3"/>
      <c r="O1530" s="3"/>
      <c r="P1530" s="3"/>
      <c r="Q1530" s="3"/>
      <c r="R1530" s="3"/>
      <c r="S1530" s="3"/>
      <c r="T1530" s="3"/>
      <c r="U1530" s="3"/>
      <c r="V1530" s="3"/>
      <c r="W1530" s="3"/>
      <c r="X1530" s="3"/>
      <c r="Y1530" s="3"/>
    </row>
    <row r="1531" ht="12.75">
      <c r="A1531" s="3"/>
      <c r="B1531" s="3"/>
      <c r="C1531" s="3"/>
      <c r="D1531" s="3"/>
      <c r="E1531" s="3"/>
      <c r="F1531" s="3"/>
      <c r="G1531" s="3"/>
      <c r="H1531" s="3"/>
      <c r="I1531" s="3"/>
      <c r="J1531" s="3"/>
      <c r="K1531" s="3"/>
      <c r="L1531" s="3"/>
      <c r="M1531" s="3"/>
      <c r="N1531" s="3"/>
      <c r="O1531" s="3"/>
      <c r="P1531" s="3"/>
      <c r="Q1531" s="3"/>
      <c r="R1531" s="3"/>
      <c r="S1531" s="3"/>
      <c r="T1531" s="3"/>
      <c r="U1531" s="3"/>
      <c r="V1531" s="3"/>
      <c r="W1531" s="3"/>
      <c r="X1531" s="3"/>
      <c r="Y1531" s="3"/>
    </row>
    <row r="1532" ht="12.75">
      <c r="A1532" s="3"/>
      <c r="B1532" s="3"/>
      <c r="C1532" s="3"/>
      <c r="D1532" s="3"/>
      <c r="E1532" s="3"/>
      <c r="F1532" s="3"/>
      <c r="G1532" s="3"/>
      <c r="H1532" s="3"/>
      <c r="I1532" s="3"/>
      <c r="J1532" s="3"/>
      <c r="K1532" s="3"/>
      <c r="L1532" s="3"/>
      <c r="M1532" s="3"/>
      <c r="N1532" s="3"/>
      <c r="O1532" s="3"/>
      <c r="P1532" s="3"/>
      <c r="Q1532" s="3"/>
      <c r="R1532" s="3"/>
      <c r="S1532" s="3"/>
      <c r="T1532" s="3"/>
      <c r="U1532" s="3"/>
      <c r="V1532" s="3"/>
      <c r="W1532" s="3"/>
      <c r="X1532" s="3"/>
      <c r="Y1532" s="3"/>
    </row>
    <row r="1533" ht="12.75">
      <c r="A1533" s="3"/>
      <c r="B1533" s="3"/>
      <c r="C1533" s="3"/>
      <c r="D1533" s="3"/>
      <c r="E1533" s="3"/>
      <c r="F1533" s="3"/>
      <c r="G1533" s="3"/>
      <c r="H1533" s="3"/>
      <c r="I1533" s="3"/>
      <c r="J1533" s="3"/>
      <c r="K1533" s="3"/>
      <c r="L1533" s="3"/>
      <c r="M1533" s="3"/>
      <c r="N1533" s="3"/>
      <c r="O1533" s="3"/>
      <c r="P1533" s="3"/>
      <c r="Q1533" s="3"/>
      <c r="R1533" s="3"/>
      <c r="S1533" s="3"/>
      <c r="T1533" s="3"/>
      <c r="U1533" s="3"/>
      <c r="V1533" s="3"/>
      <c r="W1533" s="3"/>
      <c r="X1533" s="3"/>
      <c r="Y1533" s="3"/>
    </row>
    <row r="1534" ht="12.75">
      <c r="A1534" s="3"/>
      <c r="B1534" s="3"/>
      <c r="C1534" s="3"/>
      <c r="D1534" s="3"/>
      <c r="E1534" s="3"/>
      <c r="F1534" s="3"/>
      <c r="G1534" s="3"/>
      <c r="H1534" s="3"/>
      <c r="I1534" s="3"/>
      <c r="J1534" s="3"/>
      <c r="K1534" s="3"/>
      <c r="L1534" s="3"/>
      <c r="M1534" s="3"/>
      <c r="N1534" s="3"/>
      <c r="O1534" s="3"/>
      <c r="P1534" s="3"/>
      <c r="Q1534" s="3"/>
      <c r="R1534" s="3"/>
      <c r="S1534" s="3"/>
      <c r="T1534" s="3"/>
      <c r="U1534" s="3"/>
      <c r="V1534" s="3"/>
      <c r="W1534" s="3"/>
      <c r="X1534" s="3"/>
      <c r="Y1534" s="3"/>
    </row>
    <row r="1535" ht="12.75">
      <c r="A1535" s="3"/>
      <c r="B1535" s="3"/>
      <c r="C1535" s="3"/>
      <c r="D1535" s="3"/>
      <c r="E1535" s="3"/>
      <c r="F1535" s="3"/>
      <c r="G1535" s="3"/>
      <c r="H1535" s="3"/>
      <c r="I1535" s="3"/>
      <c r="J1535" s="3"/>
      <c r="K1535" s="3"/>
      <c r="L1535" s="3"/>
      <c r="M1535" s="3"/>
      <c r="N1535" s="3"/>
      <c r="O1535" s="3"/>
      <c r="P1535" s="3"/>
      <c r="Q1535" s="3"/>
      <c r="R1535" s="3"/>
      <c r="S1535" s="3"/>
      <c r="T1535" s="3"/>
      <c r="U1535" s="3"/>
      <c r="V1535" s="3"/>
      <c r="W1535" s="3"/>
      <c r="X1535" s="3"/>
      <c r="Y1535" s="3"/>
    </row>
    <row r="1536" ht="12.75">
      <c r="A1536" s="3"/>
      <c r="B1536" s="3"/>
      <c r="C1536" s="3"/>
      <c r="D1536" s="3"/>
      <c r="E1536" s="3"/>
      <c r="F1536" s="3"/>
      <c r="G1536" s="3"/>
      <c r="H1536" s="3"/>
      <c r="I1536" s="3"/>
      <c r="J1536" s="3"/>
      <c r="K1536" s="3"/>
      <c r="L1536" s="3"/>
      <c r="M1536" s="3"/>
      <c r="N1536" s="3"/>
      <c r="O1536" s="3"/>
      <c r="P1536" s="3"/>
      <c r="Q1536" s="3"/>
      <c r="R1536" s="3"/>
      <c r="S1536" s="3"/>
      <c r="T1536" s="3"/>
      <c r="U1536" s="3"/>
      <c r="V1536" s="3"/>
      <c r="W1536" s="3"/>
      <c r="X1536" s="3"/>
      <c r="Y1536" s="3"/>
    </row>
    <row r="1537" ht="12.75">
      <c r="A1537" s="3"/>
      <c r="B1537" s="3"/>
      <c r="C1537" s="3"/>
      <c r="D1537" s="3"/>
      <c r="E1537" s="3"/>
      <c r="F1537" s="3"/>
      <c r="G1537" s="3"/>
      <c r="H1537" s="3"/>
      <c r="I1537" s="3"/>
      <c r="J1537" s="3"/>
      <c r="K1537" s="3"/>
      <c r="L1537" s="3"/>
      <c r="M1537" s="3"/>
      <c r="N1537" s="3"/>
      <c r="O1537" s="3"/>
      <c r="P1537" s="3"/>
      <c r="Q1537" s="3"/>
      <c r="R1537" s="3"/>
      <c r="S1537" s="3"/>
      <c r="T1537" s="3"/>
      <c r="U1537" s="3"/>
      <c r="V1537" s="3"/>
      <c r="W1537" s="3"/>
      <c r="X1537" s="3"/>
      <c r="Y1537" s="3"/>
    </row>
    <row r="1538" ht="12.75">
      <c r="A1538" s="3"/>
      <c r="B1538" s="3"/>
      <c r="C1538" s="3"/>
      <c r="D1538" s="3"/>
      <c r="E1538" s="3"/>
      <c r="F1538" s="3"/>
      <c r="G1538" s="3"/>
      <c r="H1538" s="3"/>
      <c r="I1538" s="3"/>
      <c r="J1538" s="3"/>
      <c r="K1538" s="3"/>
      <c r="L1538" s="3"/>
      <c r="M1538" s="3"/>
      <c r="N1538" s="3"/>
      <c r="O1538" s="3"/>
      <c r="P1538" s="3"/>
      <c r="Q1538" s="3"/>
      <c r="R1538" s="3"/>
      <c r="S1538" s="3"/>
      <c r="T1538" s="3"/>
      <c r="U1538" s="3"/>
      <c r="V1538" s="3"/>
      <c r="W1538" s="3"/>
      <c r="X1538" s="3"/>
      <c r="Y1538" s="3"/>
    </row>
    <row r="1539" ht="12.75">
      <c r="A1539" s="3"/>
      <c r="B1539" s="3"/>
      <c r="C1539" s="3"/>
      <c r="D1539" s="3"/>
      <c r="E1539" s="3"/>
      <c r="F1539" s="3"/>
      <c r="G1539" s="3"/>
      <c r="H1539" s="3"/>
      <c r="I1539" s="3"/>
      <c r="J1539" s="3"/>
      <c r="K1539" s="3"/>
      <c r="L1539" s="3"/>
      <c r="M1539" s="3"/>
      <c r="N1539" s="3"/>
      <c r="O1539" s="3"/>
      <c r="P1539" s="3"/>
      <c r="Q1539" s="3"/>
      <c r="R1539" s="3"/>
      <c r="S1539" s="3"/>
      <c r="T1539" s="3"/>
      <c r="U1539" s="3"/>
      <c r="V1539" s="3"/>
      <c r="W1539" s="3"/>
      <c r="X1539" s="3"/>
      <c r="Y1539" s="3"/>
    </row>
    <row r="1540" ht="12.75">
      <c r="A1540" s="3"/>
      <c r="B1540" s="3"/>
      <c r="C1540" s="3"/>
      <c r="D1540" s="3"/>
      <c r="E1540" s="3"/>
      <c r="F1540" s="3"/>
      <c r="G1540" s="3"/>
      <c r="H1540" s="3"/>
      <c r="I1540" s="3"/>
      <c r="J1540" s="3"/>
      <c r="K1540" s="3"/>
      <c r="L1540" s="3"/>
      <c r="M1540" s="3"/>
      <c r="N1540" s="3"/>
      <c r="O1540" s="3"/>
      <c r="P1540" s="3"/>
      <c r="Q1540" s="3"/>
      <c r="R1540" s="3"/>
      <c r="S1540" s="3"/>
      <c r="T1540" s="3"/>
      <c r="U1540" s="3"/>
      <c r="V1540" s="3"/>
      <c r="W1540" s="3"/>
      <c r="X1540" s="3"/>
      <c r="Y1540" s="3"/>
    </row>
    <row r="1541" ht="12.75">
      <c r="A1541" s="3"/>
      <c r="B1541" s="3"/>
      <c r="C1541" s="3"/>
      <c r="D1541" s="3"/>
      <c r="E1541" s="3"/>
      <c r="F1541" s="3"/>
      <c r="G1541" s="3"/>
      <c r="H1541" s="3"/>
      <c r="I1541" s="3"/>
      <c r="J1541" s="3"/>
      <c r="K1541" s="3"/>
      <c r="L1541" s="3"/>
      <c r="M1541" s="3"/>
      <c r="N1541" s="3"/>
      <c r="O1541" s="3"/>
      <c r="P1541" s="3"/>
      <c r="Q1541" s="3"/>
      <c r="R1541" s="3"/>
      <c r="S1541" s="3"/>
      <c r="T1541" s="3"/>
      <c r="U1541" s="3"/>
      <c r="V1541" s="3"/>
      <c r="W1541" s="3"/>
      <c r="X1541" s="3"/>
      <c r="Y1541" s="3"/>
    </row>
    <row r="1542" ht="12.75">
      <c r="A1542" s="3"/>
      <c r="B1542" s="3"/>
      <c r="C1542" s="3"/>
      <c r="D1542" s="3"/>
      <c r="E1542" s="3"/>
      <c r="F1542" s="3"/>
      <c r="G1542" s="3"/>
      <c r="H1542" s="3"/>
      <c r="I1542" s="3"/>
      <c r="J1542" s="3"/>
      <c r="K1542" s="3"/>
      <c r="L1542" s="3"/>
      <c r="M1542" s="3"/>
      <c r="N1542" s="3"/>
      <c r="O1542" s="3"/>
      <c r="P1542" s="3"/>
      <c r="Q1542" s="3"/>
      <c r="R1542" s="3"/>
      <c r="S1542" s="3"/>
      <c r="T1542" s="3"/>
      <c r="U1542" s="3"/>
      <c r="V1542" s="3"/>
      <c r="W1542" s="3"/>
      <c r="X1542" s="3"/>
      <c r="Y1542" s="3"/>
    </row>
    <row r="1543" ht="12.75">
      <c r="A1543" s="3"/>
      <c r="B1543" s="3"/>
      <c r="C1543" s="3"/>
      <c r="D1543" s="3"/>
      <c r="E1543" s="3"/>
      <c r="F1543" s="3"/>
      <c r="G1543" s="3"/>
      <c r="H1543" s="3"/>
      <c r="I1543" s="3"/>
      <c r="J1543" s="3"/>
      <c r="K1543" s="3"/>
      <c r="L1543" s="3"/>
      <c r="M1543" s="3"/>
      <c r="N1543" s="3"/>
      <c r="O1543" s="3"/>
      <c r="P1543" s="3"/>
      <c r="Q1543" s="3"/>
      <c r="R1543" s="3"/>
      <c r="S1543" s="3"/>
      <c r="T1543" s="3"/>
      <c r="U1543" s="3"/>
      <c r="V1543" s="3"/>
      <c r="W1543" s="3"/>
      <c r="X1543" s="3"/>
      <c r="Y1543" s="3"/>
    </row>
    <row r="1544" ht="12.75">
      <c r="A1544" s="3"/>
      <c r="B1544" s="3"/>
      <c r="C1544" s="3"/>
      <c r="D1544" s="3"/>
      <c r="E1544" s="3"/>
      <c r="F1544" s="3"/>
      <c r="G1544" s="3"/>
      <c r="H1544" s="3"/>
      <c r="I1544" s="3"/>
      <c r="J1544" s="3"/>
      <c r="K1544" s="3"/>
      <c r="L1544" s="3"/>
      <c r="M1544" s="3"/>
      <c r="N1544" s="3"/>
      <c r="O1544" s="3"/>
      <c r="P1544" s="3"/>
      <c r="Q1544" s="3"/>
      <c r="R1544" s="3"/>
      <c r="S1544" s="3"/>
      <c r="T1544" s="3"/>
      <c r="U1544" s="3"/>
      <c r="V1544" s="3"/>
      <c r="W1544" s="3"/>
      <c r="X1544" s="3"/>
      <c r="Y1544" s="3"/>
    </row>
    <row r="1545" ht="12.75">
      <c r="A1545" s="3"/>
      <c r="B1545" s="3"/>
      <c r="C1545" s="3"/>
      <c r="D1545" s="3"/>
      <c r="E1545" s="3"/>
      <c r="F1545" s="3"/>
      <c r="G1545" s="3"/>
      <c r="H1545" s="3"/>
      <c r="I1545" s="3"/>
      <c r="J1545" s="3"/>
      <c r="K1545" s="3"/>
      <c r="L1545" s="3"/>
      <c r="M1545" s="3"/>
      <c r="N1545" s="3"/>
      <c r="O1545" s="3"/>
      <c r="P1545" s="3"/>
      <c r="Q1545" s="3"/>
      <c r="R1545" s="3"/>
      <c r="S1545" s="3"/>
      <c r="T1545" s="3"/>
      <c r="U1545" s="3"/>
      <c r="V1545" s="3"/>
      <c r="W1545" s="3"/>
      <c r="X1545" s="3"/>
      <c r="Y1545" s="3"/>
    </row>
    <row r="1546" ht="12.75">
      <c r="A1546" s="3"/>
      <c r="B1546" s="3"/>
      <c r="C1546" s="3"/>
      <c r="D1546" s="3"/>
      <c r="E1546" s="3"/>
      <c r="F1546" s="3"/>
      <c r="G1546" s="3"/>
      <c r="H1546" s="3"/>
      <c r="I1546" s="3"/>
      <c r="J1546" s="3"/>
      <c r="K1546" s="3"/>
      <c r="L1546" s="3"/>
      <c r="M1546" s="3"/>
      <c r="N1546" s="3"/>
      <c r="O1546" s="3"/>
      <c r="P1546" s="3"/>
      <c r="Q1546" s="3"/>
      <c r="R1546" s="3"/>
      <c r="S1546" s="3"/>
      <c r="T1546" s="3"/>
      <c r="U1546" s="3"/>
      <c r="V1546" s="3"/>
      <c r="W1546" s="3"/>
      <c r="X1546" s="3"/>
      <c r="Y1546" s="3"/>
    </row>
    <row r="1547" ht="12.75">
      <c r="A1547" s="3"/>
      <c r="B1547" s="3"/>
      <c r="C1547" s="3"/>
      <c r="D1547" s="3"/>
      <c r="E1547" s="3"/>
      <c r="F1547" s="3"/>
      <c r="G1547" s="3"/>
      <c r="H1547" s="3"/>
      <c r="I1547" s="3"/>
      <c r="J1547" s="3"/>
      <c r="K1547" s="3"/>
      <c r="L1547" s="3"/>
      <c r="M1547" s="3"/>
      <c r="N1547" s="3"/>
      <c r="O1547" s="3"/>
      <c r="P1547" s="3"/>
      <c r="Q1547" s="3"/>
      <c r="R1547" s="3"/>
      <c r="S1547" s="3"/>
      <c r="T1547" s="3"/>
      <c r="U1547" s="3"/>
      <c r="V1547" s="3"/>
      <c r="W1547" s="3"/>
      <c r="X1547" s="3"/>
      <c r="Y1547" s="3"/>
    </row>
    <row r="1548" ht="12.75">
      <c r="A1548" s="3"/>
      <c r="B1548" s="3"/>
      <c r="C1548" s="3"/>
      <c r="D1548" s="3"/>
      <c r="E1548" s="3"/>
      <c r="F1548" s="3"/>
      <c r="G1548" s="3"/>
      <c r="H1548" s="3"/>
      <c r="I1548" s="3"/>
      <c r="J1548" s="3"/>
      <c r="K1548" s="3"/>
      <c r="L1548" s="3"/>
      <c r="M1548" s="3"/>
      <c r="N1548" s="3"/>
      <c r="O1548" s="3"/>
      <c r="P1548" s="3"/>
      <c r="Q1548" s="3"/>
      <c r="R1548" s="3"/>
      <c r="S1548" s="3"/>
      <c r="T1548" s="3"/>
      <c r="U1548" s="3"/>
      <c r="V1548" s="3"/>
      <c r="W1548" s="3"/>
      <c r="X1548" s="3"/>
      <c r="Y1548" s="3"/>
    </row>
    <row r="1549" ht="12.75">
      <c r="A1549" s="3"/>
      <c r="B1549" s="3"/>
      <c r="C1549" s="3"/>
      <c r="D1549" s="3"/>
      <c r="E1549" s="3"/>
      <c r="F1549" s="3"/>
      <c r="G1549" s="3"/>
      <c r="H1549" s="3"/>
      <c r="I1549" s="3"/>
      <c r="J1549" s="3"/>
      <c r="K1549" s="3"/>
      <c r="L1549" s="3"/>
      <c r="M1549" s="3"/>
      <c r="N1549" s="3"/>
      <c r="O1549" s="3"/>
      <c r="P1549" s="3"/>
      <c r="Q1549" s="3"/>
      <c r="R1549" s="3"/>
      <c r="S1549" s="3"/>
      <c r="T1549" s="3"/>
      <c r="U1549" s="3"/>
      <c r="V1549" s="3"/>
      <c r="W1549" s="3"/>
      <c r="X1549" s="3"/>
      <c r="Y1549" s="3"/>
    </row>
    <row r="1550" ht="12.75">
      <c r="A1550" s="3"/>
      <c r="B1550" s="3"/>
      <c r="C1550" s="3"/>
      <c r="D1550" s="3"/>
      <c r="E1550" s="3"/>
      <c r="F1550" s="3"/>
      <c r="G1550" s="3"/>
      <c r="H1550" s="3"/>
      <c r="I1550" s="3"/>
      <c r="J1550" s="3"/>
      <c r="K1550" s="3"/>
      <c r="L1550" s="3"/>
      <c r="M1550" s="3"/>
      <c r="N1550" s="3"/>
      <c r="O1550" s="3"/>
      <c r="P1550" s="3"/>
      <c r="Q1550" s="3"/>
      <c r="R1550" s="3"/>
      <c r="S1550" s="3"/>
      <c r="T1550" s="3"/>
      <c r="U1550" s="3"/>
      <c r="V1550" s="3"/>
      <c r="W1550" s="3"/>
      <c r="X1550" s="3"/>
      <c r="Y1550" s="3"/>
    </row>
    <row r="1551" ht="12.75">
      <c r="A1551" s="3"/>
      <c r="B1551" s="3"/>
      <c r="C1551" s="3"/>
      <c r="D1551" s="3"/>
      <c r="E1551" s="3"/>
      <c r="F1551" s="3"/>
      <c r="G1551" s="3"/>
      <c r="H1551" s="3"/>
      <c r="I1551" s="3"/>
      <c r="J1551" s="3"/>
      <c r="K1551" s="3"/>
      <c r="L1551" s="3"/>
      <c r="M1551" s="3"/>
      <c r="N1551" s="3"/>
      <c r="O1551" s="3"/>
      <c r="P1551" s="3"/>
      <c r="Q1551" s="3"/>
      <c r="R1551" s="3"/>
      <c r="S1551" s="3"/>
      <c r="T1551" s="3"/>
      <c r="U1551" s="3"/>
      <c r="V1551" s="3"/>
      <c r="W1551" s="3"/>
      <c r="X1551" s="3"/>
      <c r="Y1551" s="3"/>
    </row>
    <row r="1552" ht="12.75">
      <c r="A1552" s="3"/>
      <c r="B1552" s="3"/>
      <c r="C1552" s="3"/>
      <c r="D1552" s="3"/>
      <c r="E1552" s="3"/>
      <c r="F1552" s="3"/>
      <c r="G1552" s="3"/>
      <c r="H1552" s="3"/>
      <c r="I1552" s="3"/>
      <c r="J1552" s="3"/>
      <c r="K1552" s="3"/>
      <c r="L1552" s="3"/>
      <c r="M1552" s="3"/>
      <c r="N1552" s="3"/>
      <c r="O1552" s="3"/>
      <c r="P1552" s="3"/>
      <c r="Q1552" s="3"/>
      <c r="R1552" s="3"/>
      <c r="S1552" s="3"/>
      <c r="T1552" s="3"/>
      <c r="U1552" s="3"/>
      <c r="V1552" s="3"/>
      <c r="W1552" s="3"/>
      <c r="X1552" s="3"/>
      <c r="Y1552" s="3"/>
    </row>
    <row r="1553" ht="12.75">
      <c r="A1553" s="3"/>
      <c r="B1553" s="3"/>
      <c r="C1553" s="3"/>
      <c r="D1553" s="3"/>
      <c r="E1553" s="3"/>
      <c r="F1553" s="3"/>
      <c r="G1553" s="3"/>
      <c r="H1553" s="3"/>
      <c r="I1553" s="3"/>
      <c r="J1553" s="3"/>
      <c r="K1553" s="3"/>
      <c r="L1553" s="3"/>
      <c r="M1553" s="3"/>
      <c r="N1553" s="3"/>
      <c r="O1553" s="3"/>
      <c r="P1553" s="3"/>
      <c r="Q1553" s="3"/>
      <c r="R1553" s="3"/>
      <c r="S1553" s="3"/>
      <c r="T1553" s="3"/>
      <c r="U1553" s="3"/>
      <c r="V1553" s="3"/>
      <c r="W1553" s="3"/>
      <c r="X1553" s="3"/>
      <c r="Y1553" s="3"/>
    </row>
    <row r="1554" ht="12.75">
      <c r="A1554" s="3"/>
      <c r="B1554" s="3"/>
      <c r="C1554" s="3"/>
      <c r="D1554" s="3"/>
      <c r="E1554" s="3"/>
      <c r="F1554" s="3"/>
      <c r="G1554" s="3"/>
      <c r="H1554" s="3"/>
      <c r="I1554" s="3"/>
      <c r="J1554" s="3"/>
      <c r="K1554" s="3"/>
      <c r="L1554" s="3"/>
      <c r="M1554" s="3"/>
      <c r="N1554" s="3"/>
      <c r="O1554" s="3"/>
      <c r="P1554" s="3"/>
      <c r="Q1554" s="3"/>
      <c r="R1554" s="3"/>
      <c r="S1554" s="3"/>
      <c r="T1554" s="3"/>
      <c r="U1554" s="3"/>
      <c r="V1554" s="3"/>
      <c r="W1554" s="3"/>
      <c r="X1554" s="3"/>
      <c r="Y1554" s="3"/>
    </row>
    <row r="1555" ht="12.75">
      <c r="A1555" s="3"/>
      <c r="B1555" s="3"/>
      <c r="C1555" s="3"/>
      <c r="D1555" s="3"/>
      <c r="E1555" s="3"/>
      <c r="F1555" s="3"/>
      <c r="G1555" s="3"/>
      <c r="H1555" s="3"/>
      <c r="I1555" s="3"/>
      <c r="J1555" s="3"/>
      <c r="K1555" s="3"/>
      <c r="L1555" s="3"/>
      <c r="M1555" s="3"/>
      <c r="N1555" s="3"/>
      <c r="O1555" s="3"/>
      <c r="P1555" s="3"/>
      <c r="Q1555" s="3"/>
      <c r="R1555" s="3"/>
      <c r="S1555" s="3"/>
      <c r="T1555" s="3"/>
      <c r="U1555" s="3"/>
      <c r="V1555" s="3"/>
      <c r="W1555" s="3"/>
      <c r="X1555" s="3"/>
      <c r="Y1555" s="3"/>
    </row>
    <row r="1556" ht="12.75">
      <c r="A1556" s="3"/>
      <c r="B1556" s="3"/>
      <c r="C1556" s="3"/>
      <c r="D1556" s="3"/>
      <c r="E1556" s="3"/>
      <c r="F1556" s="3"/>
      <c r="G1556" s="3"/>
      <c r="H1556" s="3"/>
      <c r="I1556" s="3"/>
      <c r="J1556" s="3"/>
      <c r="K1556" s="3"/>
      <c r="L1556" s="3"/>
      <c r="M1556" s="3"/>
      <c r="N1556" s="3"/>
      <c r="O1556" s="3"/>
      <c r="P1556" s="3"/>
      <c r="Q1556" s="3"/>
      <c r="R1556" s="3"/>
      <c r="S1556" s="3"/>
      <c r="T1556" s="3"/>
      <c r="U1556" s="3"/>
      <c r="V1556" s="3"/>
      <c r="W1556" s="3"/>
      <c r="X1556" s="3"/>
      <c r="Y1556" s="3"/>
    </row>
    <row r="1557" ht="12.75">
      <c r="A1557" s="3"/>
      <c r="B1557" s="3"/>
      <c r="C1557" s="3"/>
      <c r="D1557" s="3"/>
      <c r="E1557" s="3"/>
      <c r="F1557" s="3"/>
      <c r="G1557" s="3"/>
      <c r="H1557" s="3"/>
      <c r="I1557" s="3"/>
      <c r="J1557" s="3"/>
      <c r="K1557" s="3"/>
      <c r="L1557" s="3"/>
      <c r="M1557" s="3"/>
      <c r="N1557" s="3"/>
      <c r="O1557" s="3"/>
      <c r="P1557" s="3"/>
      <c r="Q1557" s="3"/>
      <c r="R1557" s="3"/>
      <c r="S1557" s="3"/>
      <c r="T1557" s="3"/>
      <c r="U1557" s="3"/>
      <c r="V1557" s="3"/>
      <c r="W1557" s="3"/>
      <c r="X1557" s="3"/>
      <c r="Y1557" s="3"/>
    </row>
    <row r="1558" ht="12.75">
      <c r="A1558" s="3"/>
      <c r="B1558" s="3"/>
      <c r="C1558" s="3"/>
      <c r="D1558" s="3"/>
      <c r="E1558" s="3"/>
      <c r="F1558" s="3"/>
      <c r="G1558" s="3"/>
      <c r="H1558" s="3"/>
      <c r="I1558" s="3"/>
      <c r="J1558" s="3"/>
      <c r="K1558" s="3"/>
      <c r="L1558" s="3"/>
      <c r="M1558" s="3"/>
      <c r="N1558" s="3"/>
      <c r="O1558" s="3"/>
      <c r="P1558" s="3"/>
      <c r="Q1558" s="3"/>
      <c r="R1558" s="3"/>
      <c r="S1558" s="3"/>
      <c r="T1558" s="3"/>
      <c r="U1558" s="3"/>
      <c r="V1558" s="3"/>
      <c r="W1558" s="3"/>
      <c r="X1558" s="3"/>
      <c r="Y1558" s="3"/>
    </row>
    <row r="1559" ht="12.75">
      <c r="A1559" s="3"/>
      <c r="B1559" s="3"/>
      <c r="C1559" s="3"/>
      <c r="D1559" s="3"/>
      <c r="E1559" s="3"/>
      <c r="F1559" s="3"/>
      <c r="G1559" s="3"/>
      <c r="H1559" s="3"/>
      <c r="I1559" s="3"/>
      <c r="J1559" s="3"/>
      <c r="K1559" s="3"/>
      <c r="L1559" s="3"/>
      <c r="M1559" s="3"/>
      <c r="N1559" s="3"/>
      <c r="O1559" s="3"/>
      <c r="P1559" s="3"/>
      <c r="Q1559" s="3"/>
      <c r="R1559" s="3"/>
      <c r="S1559" s="3"/>
      <c r="T1559" s="3"/>
      <c r="U1559" s="3"/>
      <c r="V1559" s="3"/>
      <c r="W1559" s="3"/>
      <c r="X1559" s="3"/>
      <c r="Y1559" s="3"/>
    </row>
    <row r="1560" ht="12.75">
      <c r="A1560" s="3"/>
      <c r="B1560" s="3"/>
      <c r="C1560" s="3"/>
      <c r="D1560" s="3"/>
      <c r="E1560" s="3"/>
      <c r="F1560" s="3"/>
      <c r="G1560" s="3"/>
      <c r="H1560" s="3"/>
      <c r="I1560" s="3"/>
      <c r="J1560" s="3"/>
      <c r="K1560" s="3"/>
      <c r="L1560" s="3"/>
      <c r="M1560" s="3"/>
      <c r="N1560" s="3"/>
      <c r="O1560" s="3"/>
      <c r="P1560" s="3"/>
      <c r="Q1560" s="3"/>
      <c r="R1560" s="3"/>
      <c r="S1560" s="3"/>
      <c r="T1560" s="3"/>
      <c r="U1560" s="3"/>
      <c r="V1560" s="3"/>
      <c r="W1560" s="3"/>
      <c r="X1560" s="3"/>
      <c r="Y1560" s="3"/>
    </row>
    <row r="1561" ht="12.75">
      <c r="A1561" s="3"/>
      <c r="B1561" s="3"/>
      <c r="C1561" s="3"/>
      <c r="D1561" s="3"/>
      <c r="E1561" s="3"/>
      <c r="F1561" s="3"/>
      <c r="G1561" s="3"/>
      <c r="H1561" s="3"/>
      <c r="I1561" s="3"/>
      <c r="J1561" s="3"/>
      <c r="K1561" s="3"/>
      <c r="L1561" s="3"/>
      <c r="M1561" s="3"/>
      <c r="N1561" s="3"/>
      <c r="O1561" s="3"/>
      <c r="P1561" s="3"/>
      <c r="Q1561" s="3"/>
      <c r="R1561" s="3"/>
      <c r="S1561" s="3"/>
      <c r="T1561" s="3"/>
      <c r="U1561" s="3"/>
      <c r="V1561" s="3"/>
      <c r="W1561" s="3"/>
      <c r="X1561" s="3"/>
      <c r="Y1561" s="3"/>
    </row>
    <row r="1562" ht="12.75">
      <c r="A1562" s="3"/>
      <c r="B1562" s="3"/>
      <c r="C1562" s="3"/>
      <c r="D1562" s="3"/>
      <c r="E1562" s="3"/>
      <c r="F1562" s="3"/>
      <c r="G1562" s="3"/>
      <c r="H1562" s="3"/>
      <c r="I1562" s="3"/>
      <c r="J1562" s="3"/>
      <c r="K1562" s="3"/>
      <c r="L1562" s="3"/>
      <c r="M1562" s="3"/>
      <c r="N1562" s="3"/>
      <c r="O1562" s="3"/>
      <c r="P1562" s="3"/>
      <c r="Q1562" s="3"/>
      <c r="R1562" s="3"/>
      <c r="S1562" s="3"/>
      <c r="T1562" s="3"/>
      <c r="U1562" s="3"/>
      <c r="V1562" s="3"/>
      <c r="W1562" s="3"/>
      <c r="X1562" s="3"/>
      <c r="Y1562" s="3"/>
    </row>
    <row r="1563" ht="12.75">
      <c r="A1563" s="3"/>
      <c r="B1563" s="3"/>
      <c r="C1563" s="3"/>
      <c r="D1563" s="3"/>
      <c r="E1563" s="3"/>
      <c r="F1563" s="3"/>
      <c r="G1563" s="3"/>
      <c r="H1563" s="3"/>
      <c r="I1563" s="3"/>
      <c r="J1563" s="3"/>
      <c r="K1563" s="3"/>
      <c r="L1563" s="3"/>
      <c r="M1563" s="3"/>
      <c r="N1563" s="3"/>
      <c r="O1563" s="3"/>
      <c r="P1563" s="3"/>
      <c r="Q1563" s="3"/>
      <c r="R1563" s="3"/>
      <c r="S1563" s="3"/>
      <c r="T1563" s="3"/>
      <c r="U1563" s="3"/>
      <c r="V1563" s="3"/>
      <c r="W1563" s="3"/>
      <c r="X1563" s="3"/>
      <c r="Y1563" s="3"/>
    </row>
    <row r="1564" ht="12.75">
      <c r="A1564" s="3"/>
      <c r="B1564" s="3"/>
      <c r="C1564" s="3"/>
      <c r="D1564" s="3"/>
      <c r="E1564" s="3"/>
      <c r="F1564" s="3"/>
      <c r="G1564" s="3"/>
      <c r="H1564" s="3"/>
      <c r="I1564" s="3"/>
      <c r="J1564" s="3"/>
      <c r="K1564" s="3"/>
      <c r="L1564" s="3"/>
      <c r="M1564" s="3"/>
      <c r="N1564" s="3"/>
      <c r="O1564" s="3"/>
      <c r="P1564" s="3"/>
      <c r="Q1564" s="3"/>
      <c r="R1564" s="3"/>
      <c r="S1564" s="3"/>
      <c r="T1564" s="3"/>
      <c r="U1564" s="3"/>
      <c r="V1564" s="3"/>
      <c r="W1564" s="3"/>
      <c r="X1564" s="3"/>
      <c r="Y1564" s="3"/>
    </row>
    <row r="1565" ht="12.75">
      <c r="A1565" s="3"/>
      <c r="B1565" s="3"/>
      <c r="C1565" s="3"/>
      <c r="D1565" s="3"/>
      <c r="E1565" s="3"/>
      <c r="F1565" s="3"/>
      <c r="G1565" s="3"/>
      <c r="H1565" s="3"/>
      <c r="I1565" s="3"/>
      <c r="J1565" s="3"/>
      <c r="K1565" s="3"/>
      <c r="L1565" s="3"/>
      <c r="M1565" s="3"/>
      <c r="N1565" s="3"/>
      <c r="O1565" s="3"/>
      <c r="P1565" s="3"/>
      <c r="Q1565" s="3"/>
      <c r="R1565" s="3"/>
      <c r="S1565" s="3"/>
      <c r="T1565" s="3"/>
      <c r="U1565" s="3"/>
      <c r="V1565" s="3"/>
      <c r="W1565" s="3"/>
      <c r="X1565" s="3"/>
      <c r="Y1565" s="3"/>
    </row>
    <row r="1566" ht="12.75">
      <c r="A1566" s="3"/>
      <c r="B1566" s="3"/>
      <c r="C1566" s="3"/>
      <c r="D1566" s="3"/>
      <c r="E1566" s="3"/>
      <c r="F1566" s="3"/>
      <c r="G1566" s="3"/>
      <c r="H1566" s="3"/>
      <c r="I1566" s="3"/>
      <c r="J1566" s="3"/>
      <c r="K1566" s="3"/>
      <c r="L1566" s="3"/>
      <c r="M1566" s="3"/>
      <c r="N1566" s="3"/>
      <c r="O1566" s="3"/>
      <c r="P1566" s="3"/>
      <c r="Q1566" s="3"/>
      <c r="R1566" s="3"/>
      <c r="S1566" s="3"/>
      <c r="T1566" s="3"/>
      <c r="U1566" s="3"/>
      <c r="V1566" s="3"/>
      <c r="W1566" s="3"/>
      <c r="X1566" s="3"/>
      <c r="Y1566" s="3"/>
    </row>
    <row r="1567" ht="12.75">
      <c r="A1567" s="3"/>
      <c r="B1567" s="3"/>
      <c r="C1567" s="3"/>
      <c r="D1567" s="3"/>
      <c r="E1567" s="3"/>
      <c r="F1567" s="3"/>
      <c r="G1567" s="3"/>
      <c r="H1567" s="3"/>
      <c r="I1567" s="3"/>
      <c r="J1567" s="3"/>
      <c r="K1567" s="3"/>
      <c r="L1567" s="3"/>
      <c r="M1567" s="3"/>
      <c r="N1567" s="3"/>
      <c r="O1567" s="3"/>
      <c r="P1567" s="3"/>
      <c r="Q1567" s="3"/>
      <c r="R1567" s="3"/>
      <c r="S1567" s="3"/>
      <c r="T1567" s="3"/>
      <c r="U1567" s="3"/>
      <c r="V1567" s="3"/>
      <c r="W1567" s="3"/>
      <c r="X1567" s="3"/>
      <c r="Y1567" s="3"/>
    </row>
    <row r="1568" ht="12.75">
      <c r="A1568" s="3"/>
      <c r="B1568" s="3"/>
      <c r="C1568" s="3"/>
      <c r="D1568" s="3"/>
      <c r="E1568" s="3"/>
      <c r="F1568" s="3"/>
      <c r="G1568" s="3"/>
      <c r="H1568" s="3"/>
      <c r="I1568" s="3"/>
      <c r="J1568" s="3"/>
      <c r="K1568" s="3"/>
      <c r="L1568" s="3"/>
      <c r="M1568" s="3"/>
      <c r="N1568" s="3"/>
      <c r="O1568" s="3"/>
      <c r="P1568" s="3"/>
      <c r="Q1568" s="3"/>
      <c r="R1568" s="3"/>
      <c r="S1568" s="3"/>
      <c r="T1568" s="3"/>
      <c r="U1568" s="3"/>
      <c r="V1568" s="3"/>
      <c r="W1568" s="3"/>
      <c r="X1568" s="3"/>
      <c r="Y1568" s="3"/>
    </row>
    <row r="1569" ht="12.75">
      <c r="A1569" s="3"/>
      <c r="B1569" s="3"/>
      <c r="C1569" s="3"/>
      <c r="D1569" s="3"/>
      <c r="E1569" s="3"/>
      <c r="F1569" s="3"/>
      <c r="G1569" s="3"/>
      <c r="H1569" s="3"/>
      <c r="I1569" s="3"/>
      <c r="J1569" s="3"/>
      <c r="K1569" s="3"/>
      <c r="L1569" s="3"/>
      <c r="M1569" s="3"/>
      <c r="N1569" s="3"/>
      <c r="O1569" s="3"/>
      <c r="P1569" s="3"/>
      <c r="Q1569" s="3"/>
      <c r="R1569" s="3"/>
      <c r="S1569" s="3"/>
      <c r="T1569" s="3"/>
      <c r="U1569" s="3"/>
      <c r="V1569" s="3"/>
      <c r="W1569" s="3"/>
      <c r="X1569" s="3"/>
      <c r="Y1569" s="3"/>
    </row>
    <row r="1570" ht="12.75">
      <c r="A1570" s="3"/>
      <c r="B1570" s="3"/>
      <c r="C1570" s="3"/>
      <c r="D1570" s="3"/>
      <c r="E1570" s="3"/>
      <c r="F1570" s="3"/>
      <c r="G1570" s="3"/>
      <c r="H1570" s="3"/>
      <c r="I1570" s="3"/>
      <c r="J1570" s="3"/>
      <c r="K1570" s="3"/>
      <c r="L1570" s="3"/>
      <c r="M1570" s="3"/>
      <c r="N1570" s="3"/>
      <c r="O1570" s="3"/>
      <c r="P1570" s="3"/>
      <c r="Q1570" s="3"/>
      <c r="R1570" s="3"/>
      <c r="S1570" s="3"/>
      <c r="T1570" s="3"/>
      <c r="U1570" s="3"/>
      <c r="V1570" s="3"/>
      <c r="W1570" s="3"/>
      <c r="X1570" s="3"/>
      <c r="Y1570" s="3"/>
    </row>
    <row r="1571" ht="12.75">
      <c r="A1571" s="3"/>
      <c r="B1571" s="3"/>
      <c r="C1571" s="3"/>
      <c r="D1571" s="3"/>
      <c r="E1571" s="3"/>
      <c r="F1571" s="3"/>
      <c r="G1571" s="3"/>
      <c r="H1571" s="3"/>
      <c r="I1571" s="3"/>
      <c r="J1571" s="3"/>
      <c r="K1571" s="3"/>
      <c r="L1571" s="3"/>
      <c r="M1571" s="3"/>
      <c r="N1571" s="3"/>
      <c r="O1571" s="3"/>
      <c r="P1571" s="3"/>
      <c r="Q1571" s="3"/>
      <c r="R1571" s="3"/>
      <c r="S1571" s="3"/>
      <c r="T1571" s="3"/>
      <c r="U1571" s="3"/>
      <c r="V1571" s="3"/>
      <c r="W1571" s="3"/>
      <c r="X1571" s="3"/>
      <c r="Y1571" s="3"/>
    </row>
    <row r="1572" ht="12.75">
      <c r="A1572" s="3"/>
      <c r="B1572" s="3"/>
      <c r="C1572" s="3"/>
      <c r="D1572" s="3"/>
      <c r="E1572" s="3"/>
      <c r="F1572" s="3"/>
      <c r="G1572" s="3"/>
      <c r="H1572" s="3"/>
      <c r="I1572" s="3"/>
      <c r="J1572" s="3"/>
      <c r="K1572" s="3"/>
      <c r="L1572" s="3"/>
      <c r="M1572" s="3"/>
      <c r="N1572" s="3"/>
      <c r="O1572" s="3"/>
      <c r="P1572" s="3"/>
      <c r="Q1572" s="3"/>
      <c r="R1572" s="3"/>
      <c r="S1572" s="3"/>
      <c r="T1572" s="3"/>
      <c r="U1572" s="3"/>
      <c r="V1572" s="3"/>
      <c r="W1572" s="3"/>
      <c r="X1572" s="3"/>
      <c r="Y1572" s="3"/>
    </row>
    <row r="1573" ht="12.75">
      <c r="A1573" s="3"/>
      <c r="B1573" s="3"/>
      <c r="C1573" s="3"/>
      <c r="D1573" s="3"/>
      <c r="E1573" s="3"/>
      <c r="F1573" s="3"/>
      <c r="G1573" s="3"/>
      <c r="H1573" s="3"/>
      <c r="I1573" s="3"/>
      <c r="J1573" s="3"/>
      <c r="K1573" s="3"/>
      <c r="L1573" s="3"/>
      <c r="M1573" s="3"/>
      <c r="N1573" s="3"/>
      <c r="O1573" s="3"/>
      <c r="P1573" s="3"/>
      <c r="Q1573" s="3"/>
      <c r="R1573" s="3"/>
      <c r="S1573" s="3"/>
      <c r="T1573" s="3"/>
      <c r="U1573" s="3"/>
      <c r="V1573" s="3"/>
      <c r="W1573" s="3"/>
      <c r="X1573" s="3"/>
      <c r="Y1573" s="3"/>
    </row>
    <row r="1574" ht="12.75">
      <c r="A1574" s="3"/>
      <c r="B1574" s="3"/>
      <c r="C1574" s="3"/>
      <c r="D1574" s="3"/>
      <c r="E1574" s="3"/>
      <c r="F1574" s="3"/>
      <c r="G1574" s="3"/>
      <c r="H1574" s="3"/>
      <c r="I1574" s="3"/>
      <c r="J1574" s="3"/>
      <c r="K1574" s="3"/>
      <c r="L1574" s="3"/>
      <c r="M1574" s="3"/>
      <c r="N1574" s="3"/>
      <c r="O1574" s="3"/>
      <c r="P1574" s="3"/>
      <c r="Q1574" s="3"/>
      <c r="R1574" s="3"/>
      <c r="S1574" s="3"/>
      <c r="T1574" s="3"/>
      <c r="U1574" s="3"/>
      <c r="V1574" s="3"/>
      <c r="W1574" s="3"/>
      <c r="X1574" s="3"/>
      <c r="Y1574" s="3"/>
    </row>
    <row r="1575" ht="12.75">
      <c r="A1575" s="3"/>
      <c r="B1575" s="3"/>
      <c r="C1575" s="3"/>
      <c r="D1575" s="3"/>
      <c r="E1575" s="3"/>
      <c r="F1575" s="3"/>
      <c r="G1575" s="3"/>
      <c r="H1575" s="3"/>
      <c r="I1575" s="3"/>
      <c r="J1575" s="3"/>
      <c r="K1575" s="3"/>
      <c r="L1575" s="3"/>
      <c r="M1575" s="3"/>
      <c r="N1575" s="3"/>
      <c r="O1575" s="3"/>
      <c r="P1575" s="3"/>
      <c r="Q1575" s="3"/>
      <c r="R1575" s="3"/>
      <c r="S1575" s="3"/>
      <c r="T1575" s="3"/>
      <c r="U1575" s="3"/>
      <c r="V1575" s="3"/>
      <c r="W1575" s="3"/>
      <c r="X1575" s="3"/>
      <c r="Y1575" s="3"/>
    </row>
    <row r="1576" ht="12.75">
      <c r="A1576" s="3"/>
      <c r="B1576" s="3"/>
      <c r="C1576" s="3"/>
      <c r="D1576" s="3"/>
      <c r="E1576" s="3"/>
      <c r="F1576" s="3"/>
      <c r="G1576" s="3"/>
      <c r="H1576" s="3"/>
      <c r="I1576" s="3"/>
      <c r="J1576" s="3"/>
      <c r="K1576" s="3"/>
      <c r="L1576" s="3"/>
      <c r="M1576" s="3"/>
      <c r="N1576" s="3"/>
      <c r="O1576" s="3"/>
      <c r="P1576" s="3"/>
      <c r="Q1576" s="3"/>
      <c r="R1576" s="3"/>
      <c r="S1576" s="3"/>
      <c r="T1576" s="3"/>
      <c r="U1576" s="3"/>
      <c r="V1576" s="3"/>
      <c r="W1576" s="3"/>
      <c r="X1576" s="3"/>
      <c r="Y1576" s="3"/>
    </row>
    <row r="1577" ht="12.75">
      <c r="A1577" s="3"/>
      <c r="B1577" s="3"/>
      <c r="C1577" s="3"/>
      <c r="D1577" s="3"/>
      <c r="E1577" s="3"/>
      <c r="F1577" s="3"/>
      <c r="G1577" s="3"/>
      <c r="H1577" s="3"/>
      <c r="I1577" s="3"/>
      <c r="J1577" s="3"/>
      <c r="K1577" s="3"/>
      <c r="L1577" s="3"/>
      <c r="M1577" s="3"/>
      <c r="N1577" s="3"/>
      <c r="O1577" s="3"/>
      <c r="P1577" s="3"/>
      <c r="Q1577" s="3"/>
      <c r="R1577" s="3"/>
      <c r="S1577" s="3"/>
      <c r="T1577" s="3"/>
      <c r="U1577" s="3"/>
      <c r="V1577" s="3"/>
      <c r="W1577" s="3"/>
      <c r="X1577" s="3"/>
      <c r="Y1577" s="3"/>
    </row>
    <row r="1578" ht="12.75">
      <c r="A1578" s="3"/>
      <c r="B1578" s="3"/>
      <c r="C1578" s="3"/>
      <c r="D1578" s="3"/>
      <c r="E1578" s="3"/>
      <c r="F1578" s="3"/>
      <c r="G1578" s="3"/>
      <c r="H1578" s="3"/>
      <c r="I1578" s="3"/>
      <c r="J1578" s="3"/>
      <c r="K1578" s="3"/>
      <c r="L1578" s="3"/>
      <c r="M1578" s="3"/>
      <c r="N1578" s="3"/>
      <c r="O1578" s="3"/>
      <c r="P1578" s="3"/>
      <c r="Q1578" s="3"/>
      <c r="R1578" s="3"/>
      <c r="S1578" s="3"/>
      <c r="T1578" s="3"/>
      <c r="U1578" s="3"/>
      <c r="V1578" s="3"/>
      <c r="W1578" s="3"/>
      <c r="X1578" s="3"/>
      <c r="Y1578" s="3"/>
    </row>
    <row r="1579" ht="12.75">
      <c r="A1579" s="3"/>
      <c r="B1579" s="3"/>
      <c r="C1579" s="3"/>
      <c r="D1579" s="3"/>
      <c r="E1579" s="3"/>
      <c r="F1579" s="3"/>
      <c r="G1579" s="3"/>
      <c r="H1579" s="3"/>
      <c r="I1579" s="3"/>
      <c r="J1579" s="3"/>
      <c r="K1579" s="3"/>
      <c r="L1579" s="3"/>
      <c r="M1579" s="3"/>
      <c r="N1579" s="3"/>
      <c r="O1579" s="3"/>
      <c r="P1579" s="3"/>
      <c r="Q1579" s="3"/>
      <c r="R1579" s="3"/>
      <c r="S1579" s="3"/>
      <c r="T1579" s="3"/>
      <c r="U1579" s="3"/>
      <c r="V1579" s="3"/>
      <c r="W1579" s="3"/>
      <c r="X1579" s="3"/>
      <c r="Y1579" s="3"/>
    </row>
    <row r="1580" ht="12.75">
      <c r="A1580" s="3"/>
      <c r="B1580" s="3"/>
      <c r="C1580" s="3"/>
      <c r="D1580" s="3"/>
      <c r="E1580" s="3"/>
      <c r="F1580" s="3"/>
      <c r="G1580" s="3"/>
      <c r="H1580" s="3"/>
      <c r="I1580" s="3"/>
      <c r="J1580" s="3"/>
      <c r="K1580" s="3"/>
      <c r="L1580" s="3"/>
      <c r="M1580" s="3"/>
      <c r="N1580" s="3"/>
      <c r="O1580" s="3"/>
      <c r="P1580" s="3"/>
      <c r="Q1580" s="3"/>
      <c r="R1580" s="3"/>
      <c r="S1580" s="3"/>
      <c r="T1580" s="3"/>
      <c r="U1580" s="3"/>
      <c r="V1580" s="3"/>
      <c r="W1580" s="3"/>
      <c r="X1580" s="3"/>
      <c r="Y1580" s="3"/>
    </row>
    <row r="1581" ht="12.75">
      <c r="A1581" s="3"/>
      <c r="B1581" s="3"/>
      <c r="C1581" s="3"/>
      <c r="D1581" s="3"/>
      <c r="E1581" s="3"/>
      <c r="F1581" s="3"/>
      <c r="G1581" s="3"/>
      <c r="H1581" s="3"/>
      <c r="I1581" s="3"/>
      <c r="J1581" s="3"/>
      <c r="K1581" s="3"/>
      <c r="L1581" s="3"/>
      <c r="M1581" s="3"/>
      <c r="N1581" s="3"/>
      <c r="O1581" s="3"/>
      <c r="P1581" s="3"/>
      <c r="Q1581" s="3"/>
      <c r="R1581" s="3"/>
      <c r="S1581" s="3"/>
      <c r="T1581" s="3"/>
      <c r="U1581" s="3"/>
      <c r="V1581" s="3"/>
      <c r="W1581" s="3"/>
      <c r="X1581" s="3"/>
      <c r="Y1581" s="3"/>
    </row>
    <row r="1582" ht="12.75">
      <c r="A1582" s="3"/>
      <c r="B1582" s="3"/>
      <c r="C1582" s="3"/>
      <c r="D1582" s="3"/>
      <c r="E1582" s="3"/>
      <c r="F1582" s="3"/>
      <c r="G1582" s="3"/>
      <c r="H1582" s="3"/>
      <c r="I1582" s="3"/>
      <c r="J1582" s="3"/>
      <c r="K1582" s="3"/>
      <c r="L1582" s="3"/>
      <c r="M1582" s="3"/>
      <c r="N1582" s="3"/>
      <c r="O1582" s="3"/>
      <c r="P1582" s="3"/>
      <c r="Q1582" s="3"/>
      <c r="R1582" s="3"/>
      <c r="S1582" s="3"/>
      <c r="T1582" s="3"/>
      <c r="U1582" s="3"/>
      <c r="V1582" s="3"/>
      <c r="W1582" s="3"/>
      <c r="X1582" s="3"/>
      <c r="Y1582" s="3"/>
    </row>
    <row r="1583" ht="12.75">
      <c r="A1583" s="3"/>
      <c r="B1583" s="3"/>
      <c r="C1583" s="3"/>
      <c r="D1583" s="3"/>
      <c r="E1583" s="3"/>
      <c r="F1583" s="3"/>
      <c r="G1583" s="3"/>
      <c r="H1583" s="3"/>
      <c r="I1583" s="3"/>
      <c r="J1583" s="3"/>
      <c r="K1583" s="3"/>
      <c r="L1583" s="3"/>
      <c r="M1583" s="3"/>
      <c r="N1583" s="3"/>
      <c r="O1583" s="3"/>
      <c r="P1583" s="3"/>
      <c r="Q1583" s="3"/>
      <c r="R1583" s="3"/>
      <c r="S1583" s="3"/>
      <c r="T1583" s="3"/>
      <c r="U1583" s="3"/>
      <c r="V1583" s="3"/>
      <c r="W1583" s="3"/>
      <c r="X1583" s="3"/>
      <c r="Y1583" s="3"/>
    </row>
    <row r="1584" ht="12.75">
      <c r="A1584" s="3"/>
      <c r="B1584" s="3"/>
      <c r="C1584" s="3"/>
      <c r="D1584" s="3"/>
      <c r="E1584" s="3"/>
      <c r="F1584" s="3"/>
      <c r="G1584" s="3"/>
      <c r="H1584" s="3"/>
      <c r="I1584" s="3"/>
      <c r="J1584" s="3"/>
      <c r="K1584" s="3"/>
      <c r="L1584" s="3"/>
      <c r="M1584" s="3"/>
      <c r="N1584" s="3"/>
      <c r="O1584" s="3"/>
      <c r="P1584" s="3"/>
      <c r="Q1584" s="3"/>
      <c r="R1584" s="3"/>
      <c r="S1584" s="3"/>
      <c r="T1584" s="3"/>
      <c r="U1584" s="3"/>
      <c r="V1584" s="3"/>
      <c r="W1584" s="3"/>
      <c r="X1584" s="3"/>
      <c r="Y1584" s="3"/>
    </row>
    <row r="1585" ht="12.75">
      <c r="A1585" s="3"/>
      <c r="B1585" s="3"/>
      <c r="C1585" s="3"/>
      <c r="D1585" s="3"/>
      <c r="E1585" s="3"/>
      <c r="F1585" s="3"/>
      <c r="G1585" s="3"/>
      <c r="H1585" s="3"/>
      <c r="I1585" s="3"/>
      <c r="J1585" s="3"/>
      <c r="K1585" s="3"/>
      <c r="L1585" s="3"/>
      <c r="M1585" s="3"/>
      <c r="N1585" s="3"/>
      <c r="O1585" s="3"/>
      <c r="P1585" s="3"/>
      <c r="Q1585" s="3"/>
      <c r="R1585" s="3"/>
      <c r="S1585" s="3"/>
      <c r="T1585" s="3"/>
      <c r="U1585" s="3"/>
      <c r="V1585" s="3"/>
      <c r="W1585" s="3"/>
      <c r="X1585" s="3"/>
      <c r="Y1585" s="3"/>
    </row>
    <row r="1586" ht="12.75">
      <c r="A1586" s="3"/>
      <c r="B1586" s="3"/>
      <c r="C1586" s="3"/>
      <c r="D1586" s="3"/>
      <c r="E1586" s="3"/>
      <c r="F1586" s="3"/>
      <c r="G1586" s="3"/>
      <c r="H1586" s="3"/>
      <c r="I1586" s="3"/>
      <c r="J1586" s="3"/>
      <c r="K1586" s="3"/>
      <c r="L1586" s="3"/>
      <c r="M1586" s="3"/>
      <c r="N1586" s="3"/>
      <c r="O1586" s="3"/>
      <c r="P1586" s="3"/>
      <c r="Q1586" s="3"/>
      <c r="R1586" s="3"/>
      <c r="S1586" s="3"/>
      <c r="T1586" s="3"/>
      <c r="U1586" s="3"/>
      <c r="V1586" s="3"/>
      <c r="W1586" s="3"/>
      <c r="X1586" s="3"/>
      <c r="Y1586" s="3"/>
    </row>
    <row r="1587" ht="12.75">
      <c r="F1587" s="3"/>
      <c r="G1587" s="3"/>
      <c r="H1587" s="3"/>
      <c r="I1587" s="3"/>
      <c r="J1587" s="3"/>
      <c r="K1587" s="3"/>
      <c r="L1587" s="3"/>
      <c r="M1587" s="3"/>
      <c r="N1587" s="3"/>
      <c r="O1587" s="3"/>
      <c r="P1587" s="3"/>
      <c r="Q1587" s="3"/>
      <c r="R1587" s="3"/>
      <c r="S1587" s="3"/>
      <c r="T1587" s="3"/>
      <c r="U1587" s="3"/>
      <c r="V1587" s="3"/>
      <c r="W1587" s="3"/>
      <c r="X1587" s="3"/>
      <c r="Y1587" s="3"/>
    </row>
    <row r="1588" ht="12.75">
      <c r="F1588" s="3"/>
      <c r="G1588" s="3"/>
      <c r="H1588" s="3"/>
      <c r="I1588" s="3"/>
      <c r="J1588" s="3"/>
      <c r="K1588" s="3"/>
      <c r="L1588" s="3"/>
      <c r="M1588" s="3"/>
      <c r="N1588" s="3"/>
      <c r="O1588" s="3"/>
      <c r="P1588" s="3"/>
      <c r="Q1588" s="3"/>
      <c r="R1588" s="3"/>
      <c r="S1588" s="3"/>
      <c r="T1588" s="3"/>
      <c r="U1588" s="3"/>
      <c r="V1588" s="3"/>
      <c r="W1588" s="3"/>
      <c r="X1588" s="3"/>
      <c r="Y1588" s="3"/>
    </row>
    <row r="1589" ht="12.75">
      <c r="F1589" s="3"/>
      <c r="G1589" s="3"/>
      <c r="H1589" s="3"/>
      <c r="I1589" s="3"/>
      <c r="J1589" s="3"/>
      <c r="K1589" s="3"/>
      <c r="L1589" s="3"/>
      <c r="M1589" s="3"/>
      <c r="N1589" s="3"/>
      <c r="O1589" s="3"/>
      <c r="P1589" s="3"/>
      <c r="Q1589" s="3"/>
      <c r="R1589" s="3"/>
    </row>
    <row r="1590" ht="12.75">
      <c r="F1590" s="3"/>
      <c r="G1590" s="3"/>
      <c r="H1590" s="3"/>
      <c r="I1590" s="3"/>
      <c r="J1590" s="3"/>
      <c r="K1590" s="3"/>
      <c r="L1590" s="3"/>
      <c r="M1590" s="3"/>
      <c r="N1590" s="3"/>
      <c r="O1590" s="3"/>
      <c r="P1590" s="3"/>
      <c r="Q1590" s="3"/>
      <c r="R1590" s="3"/>
    </row>
    <row r="1591" ht="12.75">
      <c r="F1591" s="3"/>
      <c r="G1591" s="3"/>
      <c r="H1591" s="3"/>
      <c r="I1591" s="3"/>
      <c r="J1591" s="3"/>
      <c r="K1591" s="3"/>
      <c r="L1591" s="3"/>
      <c r="M1591" s="3"/>
      <c r="N1591" s="3"/>
      <c r="O1591" s="3"/>
      <c r="P1591" s="3"/>
      <c r="Q1591" s="3"/>
      <c r="R1591" s="3"/>
    </row>
    <row r="1592" ht="12.75">
      <c r="F1592" s="3"/>
      <c r="G1592" s="3"/>
      <c r="H1592" s="3"/>
      <c r="I1592" s="3"/>
      <c r="J1592" s="3"/>
      <c r="K1592" s="3"/>
      <c r="L1592" s="3"/>
      <c r="M1592" s="3"/>
      <c r="N1592" s="3"/>
      <c r="O1592" s="3"/>
      <c r="P1592" s="3"/>
      <c r="Q1592" s="3"/>
      <c r="R1592" s="3"/>
    </row>
    <row r="1593" ht="12.75">
      <c r="F1593" s="3"/>
      <c r="G1593" s="3"/>
      <c r="H1593" s="3"/>
      <c r="I1593" s="3"/>
      <c r="J1593" s="3"/>
      <c r="K1593" s="3"/>
      <c r="L1593" s="3"/>
      <c r="M1593" s="3"/>
      <c r="N1593" s="3"/>
      <c r="O1593" s="3"/>
      <c r="P1593" s="3"/>
      <c r="Q1593" s="3"/>
      <c r="R1593" s="3"/>
    </row>
    <row r="1594" ht="12.75">
      <c r="F1594" s="3"/>
      <c r="G1594" s="3"/>
      <c r="H1594" s="3"/>
      <c r="I1594" s="3"/>
      <c r="J1594" s="3"/>
      <c r="K1594" s="3"/>
      <c r="L1594" s="3"/>
      <c r="M1594" s="3"/>
      <c r="N1594" s="3"/>
      <c r="O1594" s="3"/>
      <c r="P1594" s="3"/>
      <c r="Q1594" s="3"/>
      <c r="R1594" s="3"/>
    </row>
    <row r="1595" ht="12.75">
      <c r="F1595" s="3"/>
      <c r="G1595" s="3"/>
      <c r="H1595" s="3"/>
      <c r="I1595" s="3"/>
      <c r="J1595" s="3"/>
      <c r="K1595" s="3"/>
      <c r="L1595" s="3"/>
      <c r="M1595" s="3"/>
      <c r="N1595" s="3"/>
      <c r="O1595" s="3"/>
      <c r="P1595" s="3"/>
      <c r="Q1595" s="3"/>
      <c r="R1595" s="3"/>
    </row>
    <row r="1596" ht="12.75">
      <c r="F1596" s="3"/>
      <c r="G1596" s="3"/>
      <c r="H1596" s="3"/>
      <c r="I1596" s="3"/>
      <c r="J1596" s="3"/>
      <c r="K1596" s="3"/>
      <c r="L1596" s="3"/>
      <c r="M1596" s="3"/>
      <c r="N1596" s="3"/>
      <c r="O1596" s="3"/>
      <c r="P1596" s="3"/>
      <c r="Q1596" s="3"/>
      <c r="R1596" s="3"/>
    </row>
    <row r="1597" ht="12.75">
      <c r="F1597" s="3"/>
      <c r="G1597" s="3"/>
      <c r="H1597" s="3"/>
      <c r="I1597" s="3"/>
      <c r="J1597" s="3"/>
      <c r="K1597" s="3"/>
      <c r="L1597" s="3"/>
      <c r="M1597" s="3"/>
      <c r="N1597" s="3"/>
      <c r="O1597" s="3"/>
      <c r="P1597" s="3"/>
      <c r="Q1597" s="3"/>
      <c r="R1597" s="3"/>
    </row>
    <row r="1598" ht="12.75">
      <c r="F1598" s="3"/>
      <c r="G1598" s="3"/>
      <c r="H1598" s="3"/>
      <c r="I1598" s="3"/>
      <c r="J1598" s="3"/>
      <c r="K1598" s="3"/>
      <c r="L1598" s="3"/>
      <c r="M1598" s="3"/>
      <c r="N1598" s="3"/>
      <c r="O1598" s="3"/>
      <c r="P1598" s="3"/>
      <c r="Q1598" s="3"/>
      <c r="R1598" s="3"/>
    </row>
    <row r="1599" ht="12.75">
      <c r="F1599" s="3"/>
      <c r="G1599" s="3"/>
      <c r="H1599" s="3"/>
      <c r="I1599" s="3"/>
      <c r="J1599" s="3"/>
      <c r="K1599" s="3"/>
      <c r="L1599" s="3"/>
      <c r="M1599" s="3"/>
      <c r="N1599" s="3"/>
      <c r="O1599" s="3"/>
      <c r="P1599" s="3"/>
      <c r="Q1599" s="3"/>
      <c r="R1599" s="3"/>
    </row>
    <row r="1600" ht="12.75">
      <c r="F1600" s="3"/>
      <c r="G1600" s="3"/>
      <c r="H1600" s="3"/>
      <c r="I1600" s="3"/>
      <c r="J1600" s="3"/>
      <c r="K1600" s="3"/>
      <c r="L1600" s="3"/>
      <c r="M1600" s="3"/>
      <c r="N1600" s="3"/>
      <c r="O1600" s="3"/>
      <c r="P1600" s="3"/>
      <c r="Q1600" s="3"/>
      <c r="R1600" s="3"/>
    </row>
    <row r="1601" ht="12.75">
      <c r="F1601" s="3"/>
      <c r="G1601" s="3"/>
      <c r="H1601" s="3"/>
      <c r="I1601" s="3"/>
      <c r="J1601" s="3"/>
      <c r="K1601" s="3"/>
      <c r="L1601" s="3"/>
      <c r="M1601" s="3"/>
      <c r="N1601" s="3"/>
      <c r="O1601" s="3"/>
      <c r="P1601" s="3"/>
      <c r="Q1601" s="3"/>
      <c r="R1601" s="3"/>
    </row>
    <row r="1602" ht="12.75">
      <c r="F1602" s="3"/>
      <c r="G1602" s="3"/>
      <c r="H1602" s="3"/>
      <c r="I1602" s="3"/>
      <c r="J1602" s="3"/>
      <c r="K1602" s="3"/>
      <c r="L1602" s="3"/>
      <c r="M1602" s="3"/>
      <c r="N1602" s="3"/>
      <c r="O1602" s="3"/>
      <c r="P1602" s="3"/>
      <c r="Q1602" s="3"/>
      <c r="R1602" s="3"/>
    </row>
    <row r="1603" ht="12.75">
      <c r="F1603" s="3"/>
      <c r="G1603" s="3"/>
      <c r="H1603" s="3"/>
      <c r="I1603" s="3"/>
      <c r="J1603" s="3"/>
      <c r="K1603" s="3"/>
      <c r="L1603" s="3"/>
      <c r="M1603" s="3"/>
      <c r="N1603" s="3"/>
      <c r="O1603" s="3"/>
      <c r="P1603" s="3"/>
      <c r="Q1603" s="3"/>
      <c r="R1603" s="3"/>
    </row>
  </sheetData>
  <mergeCells count="8">
    <mergeCell ref="C1:E1"/>
    <mergeCell ref="A4:E4"/>
    <mergeCell ref="A5:E5"/>
    <mergeCell ref="A7:A8"/>
    <mergeCell ref="B7:B8"/>
    <mergeCell ref="C7:C8"/>
    <mergeCell ref="D7:D8"/>
    <mergeCell ref="E7:E8"/>
  </mergeCells>
  <printOptions headings="0" gridLines="0"/>
  <pageMargins left="0.9842519999999999" right="0.039370000000000002" top="0.39370099999999991" bottom="0.19684999999999997" header="0.51181100000000002" footer="0.51181100000000002"/>
  <pageSetup paperSize="9" scale="60" firstPageNumber="1" fitToWidth="1" fitToHeight="1" pageOrder="downThenOver" orientation="portrait" usePrinterDefaults="1" blackAndWhite="0" draft="0" cellComments="none" useFirstPageNumber="0" errors="displayed" horizontalDpi="65533" verticalDpi="14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XXXXXXXXXXXXXXXXXXXXXXXXXXXXXX</dc:creator>
  <cp:revision>2</cp:revision>
  <dcterms:created xsi:type="dcterms:W3CDTF">2001-07-11T12:02:00Z</dcterms:created>
  <dcterms:modified xsi:type="dcterms:W3CDTF">2024-10-17T01:35:28Z</dcterms:modified>
  <cp:version>917504</cp:version>
</cp:coreProperties>
</file>