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3" sheetId="1" state="visible" r:id="rId1"/>
  </sheets>
  <calcPr/>
</workbook>
</file>

<file path=xl/sharedStrings.xml><?xml version="1.0" encoding="utf-8"?>
<sst xmlns="http://schemas.openxmlformats.org/spreadsheetml/2006/main" count="55" uniqueCount="55">
  <si>
    <t xml:space="preserve">Приложение 6 к решению Думы Тайшетского городского поселения от 04.2025</t>
  </si>
  <si>
    <r>
      <t/>
    </r>
    <r>
      <rPr>
        <b/>
        <sz val="10"/>
        <rFont val="Times New Roman"/>
      </rPr>
      <t>"</t>
    </r>
    <r>
      <rPr>
        <sz val="10"/>
        <rFont val="Times New Roman"/>
      </rPr>
      <t xml:space="preserve">Приложение 10 к решению Думы Тайшетского городского поселения от 05.12.24 № 125</t>
    </r>
  </si>
  <si>
    <t xml:space="preserve">Источники внутреннего финансирования дефицита бюджета Тайшетского</t>
  </si>
  <si>
    <t xml:space="preserve">                           муниципального образования  «Тайшетское городское поселение» на 2025                         </t>
  </si>
  <si>
    <t xml:space="preserve">и плановый период 2026-2027г</t>
  </si>
  <si>
    <t>т.руб.</t>
  </si>
  <si>
    <t>Наименование</t>
  </si>
  <si>
    <t xml:space="preserve">Код бюджетной классификации</t>
  </si>
  <si>
    <t>2025г</t>
  </si>
  <si>
    <t>2026г</t>
  </si>
  <si>
    <t>2027г</t>
  </si>
  <si>
    <t xml:space="preserve">Источники  финансирования дефицита бюджета </t>
  </si>
  <si>
    <t xml:space="preserve">В т.ч. источники внутреннего финансирования</t>
  </si>
  <si>
    <t xml:space="preserve">Кредиты кредитных организаций в валюте Российской Федерации</t>
  </si>
  <si>
    <t xml:space="preserve">951 01 02 00 00 00 0000 000</t>
  </si>
  <si>
    <t xml:space="preserve">Получение кредитов  от кредитных организаций в валюте Российской Федерации</t>
  </si>
  <si>
    <t xml:space="preserve">  951 01 02 00 00 00 0000 700</t>
  </si>
  <si>
    <t xml:space="preserve">Получение кредитов от кредитных организаций в валюте Российской Федерации поселениями</t>
  </si>
  <si>
    <t xml:space="preserve">  951 01 02 00 00 13 0000 710</t>
  </si>
  <si>
    <t xml:space="preserve">Погашение кредитов, предоставляемых кредитными организациями в валюте Российской Федерации</t>
  </si>
  <si>
    <t xml:space="preserve">951 01 02 00 00 00 0000 800</t>
  </si>
  <si>
    <t xml:space="preserve">Погашение кредитов, полученных от кредитных организаций бюджетами поселений</t>
  </si>
  <si>
    <t xml:space="preserve">951 01 02 00 00 13 0000 810</t>
  </si>
  <si>
    <t xml:space="preserve">Бюджетные кредиты, полученные от других бюджетов бюджетной системы Российской Федерации бюджетам поселений</t>
  </si>
  <si>
    <t xml:space="preserve">  951 01 03 00 00 00 0000 000</t>
  </si>
  <si>
    <t xml:space="preserve">Получение бюджетных кредитов от других бюджетов бюджетной системы  Российской Федерации в валюте Российской Федерации</t>
  </si>
  <si>
    <t xml:space="preserve">951 01 03 00 00 00 0000 700</t>
  </si>
  <si>
    <t xml:space="preserve">Получение кредитов от других бюджетов бюджетной системы  Российской Федерации бюджетами поселений  в валюте Российской Федерации</t>
  </si>
  <si>
    <t xml:space="preserve">951 01 03 01 00 13 0000 710</t>
  </si>
  <si>
    <t xml:space="preserve">Погашение бюджетных кредитов от других бюджетов бюджетной системы  Российской Федерации в валюте Российской Федерации</t>
  </si>
  <si>
    <t xml:space="preserve">951 01 03 00 00 00 0000 800</t>
  </si>
  <si>
    <t xml:space="preserve">Погашение бюджетами поселений  Российской Федерации кредитов от бюджетов бюджетной системы Российской Федерации в валюте Российской Федерации</t>
  </si>
  <si>
    <t xml:space="preserve">951 01 03 00 00 13 0000 810</t>
  </si>
  <si>
    <t xml:space="preserve">Изменение остатков средств на счетах по учету средств бюджетов</t>
  </si>
  <si>
    <t xml:space="preserve">  951 01 05 00 00 00 0000 000</t>
  </si>
  <si>
    <t xml:space="preserve">Увеличение остатков средств бюджетов</t>
  </si>
  <si>
    <t xml:space="preserve">951 01 05 00 00 00 0000 500</t>
  </si>
  <si>
    <t xml:space="preserve">Увеличение прочих остатков средств бюджетов</t>
  </si>
  <si>
    <t xml:space="preserve">951 01 05 02 00 00 0000 500</t>
  </si>
  <si>
    <t xml:space="preserve">Увеличение прочих остатков денежных средств бюджетов </t>
  </si>
  <si>
    <t xml:space="preserve">951 01 05 02 01 00 0000 510</t>
  </si>
  <si>
    <t xml:space="preserve">Увеличение прочих остатков денежных средств бюджетов поселений Российской Федерации</t>
  </si>
  <si>
    <t xml:space="preserve">  951 01 05 02 01 13 0000 510</t>
  </si>
  <si>
    <t xml:space="preserve">Уменьшение остатков  средств бюджетов </t>
  </si>
  <si>
    <t xml:space="preserve">  951 01 05 00 00 00 0000 600</t>
  </si>
  <si>
    <t xml:space="preserve">Уменьшение прочих остатков средств бюджетов </t>
  </si>
  <si>
    <t xml:space="preserve">951 01 05 02 00 00 0000 600</t>
  </si>
  <si>
    <t xml:space="preserve">Уменьшение прочих остатков денежных средств бюджетов</t>
  </si>
  <si>
    <t xml:space="preserve">951 01 05 02 01 00 0000 610</t>
  </si>
  <si>
    <t xml:space="preserve">Уменьшение прочих остатков денежных средств бюджетов поселений Российской Федерации</t>
  </si>
  <si>
    <t xml:space="preserve">951 01 05 02 01 13 0000 610</t>
  </si>
  <si>
    <t>"</t>
  </si>
  <si>
    <t xml:space="preserve">Начальник отдела по организационной работе, контролю</t>
  </si>
  <si>
    <t xml:space="preserve">и делопроизводству администрации Тайшетского городского поселения</t>
  </si>
  <si>
    <t xml:space="preserve">Бычкова В.Д.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</si>
</sst>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0.0"/>
  </numFmts>
  <fonts count="25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b/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sz val="12.000000"/>
      <name val="Times New Roman"/>
    </font>
    <font>
      <b/>
      <sz val="12.000000"/>
      <color indexed="64"/>
      <name val="Times New Roman"/>
    </font>
    <font>
      <sz val="14.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30">
    <xf fontId="0" fillId="0" borderId="0" numFmtId="0" xfId="0"/>
    <xf fontId="18" fillId="0" borderId="0" numFmtId="0" xfId="0" applyFont="1"/>
    <xf fontId="18" fillId="0" borderId="0" numFmtId="0" xfId="0" applyFont="1" applyAlignment="1">
      <alignment horizontal="center" wrapText="1"/>
    </xf>
    <xf fontId="19" fillId="0" borderId="0" numFmtId="0" xfId="0" applyFont="1" applyAlignment="1">
      <alignment horizontal="center"/>
    </xf>
    <xf fontId="20" fillId="0" borderId="0" numFmtId="0" xfId="0" applyFont="1" applyAlignment="1">
      <alignment horizontal="right"/>
    </xf>
    <xf fontId="20" fillId="0" borderId="10" numFmtId="0" xfId="0" applyFont="1" applyBorder="1" applyAlignment="1">
      <alignment horizontal="center" vertical="top" wrapText="1"/>
    </xf>
    <xf fontId="20" fillId="0" borderId="10" numFmtId="0" xfId="0" applyFont="1" applyBorder="1" applyAlignment="1">
      <alignment horizontal="center" vertical="center" wrapText="1"/>
    </xf>
    <xf fontId="20" fillId="0" borderId="11" numFmtId="0" xfId="0" applyFont="1" applyBorder="1" applyAlignment="1">
      <alignment horizontal="center" vertical="center"/>
    </xf>
    <xf fontId="20" fillId="0" borderId="12" numFmtId="0" xfId="0" applyFont="1" applyBorder="1" applyAlignment="1">
      <alignment horizontal="center" vertical="center"/>
    </xf>
    <xf fontId="21" fillId="0" borderId="10" numFmtId="0" xfId="0" applyFont="1" applyBorder="1" applyAlignment="1">
      <alignment vertical="top" wrapText="1"/>
    </xf>
    <xf fontId="22" fillId="0" borderId="10" numFmtId="0" xfId="0" applyFont="1" applyBorder="1" applyAlignment="1">
      <alignment horizontal="right" wrapText="1"/>
    </xf>
    <xf fontId="23" fillId="0" borderId="10" numFmtId="164" xfId="0" applyNumberFormat="1" applyFont="1" applyBorder="1" applyAlignment="1">
      <alignment horizontal="center" vertical="center" wrapText="1"/>
    </xf>
    <xf fontId="21" fillId="0" borderId="10" numFmtId="0" xfId="0" applyFont="1" applyBorder="1" applyAlignment="1">
      <alignment horizontal="center" wrapText="1"/>
    </xf>
    <xf fontId="23" fillId="0" borderId="10" numFmtId="0" xfId="0" applyFont="1" applyBorder="1" applyAlignment="1">
      <alignment horizontal="center" vertical="center" wrapText="1"/>
    </xf>
    <xf fontId="22" fillId="0" borderId="10" numFmtId="0" xfId="0" applyFont="1" applyBorder="1"/>
    <xf fontId="22" fillId="0" borderId="10" numFmtId="0" xfId="0" applyFont="1" applyBorder="1" applyAlignment="1">
      <alignment vertical="top" wrapText="1"/>
    </xf>
    <xf fontId="22" fillId="0" borderId="10" numFmtId="0" xfId="0" applyFont="1" applyBorder="1" applyAlignment="1">
      <alignment horizontal="center" wrapText="1"/>
    </xf>
    <xf fontId="21" fillId="0" borderId="10" numFmtId="164" xfId="0" applyNumberFormat="1" applyFont="1" applyBorder="1" applyAlignment="1">
      <alignment horizontal="center" vertical="center" wrapText="1"/>
    </xf>
    <xf fontId="22" fillId="0" borderId="10" numFmtId="164" xfId="0" applyNumberFormat="1" applyFont="1" applyBorder="1" applyAlignment="1">
      <alignment horizontal="center" vertical="center" wrapText="1"/>
    </xf>
    <xf fontId="22" fillId="0" borderId="10" numFmtId="0" xfId="0" applyFont="1" applyBorder="1" applyAlignment="1">
      <alignment horizontal="center" vertical="center"/>
    </xf>
    <xf fontId="22" fillId="0" borderId="10" numFmtId="164" xfId="0" applyNumberFormat="1" applyFont="1" applyBorder="1" applyAlignment="1">
      <alignment horizontal="center" vertical="center"/>
    </xf>
    <xf fontId="21" fillId="0" borderId="10" numFmtId="1" xfId="0" applyNumberFormat="1" applyFont="1" applyBorder="1" applyAlignment="1">
      <alignment horizontal="center" vertical="center" wrapText="1"/>
    </xf>
    <xf fontId="21" fillId="0" borderId="10" numFmtId="164" xfId="0" applyNumberFormat="1" applyFont="1" applyBorder="1" applyAlignment="1">
      <alignment horizontal="center" vertical="center"/>
    </xf>
    <xf fontId="22" fillId="0" borderId="10" numFmtId="1" xfId="0" applyNumberFormat="1" applyFont="1" applyBorder="1" applyAlignment="1">
      <alignment horizontal="center" vertical="center" wrapText="1"/>
    </xf>
    <xf fontId="21" fillId="0" borderId="10" numFmtId="0" xfId="0" applyFont="1" applyBorder="1" applyAlignment="1">
      <alignment horizontal="center" vertical="center" wrapText="1"/>
    </xf>
    <xf fontId="22" fillId="0" borderId="10" numFmtId="0" xfId="0" applyFont="1" applyBorder="1" applyAlignment="1">
      <alignment horizontal="center" vertical="center" wrapText="1"/>
    </xf>
    <xf fontId="24" fillId="0" borderId="0" numFmtId="0" xfId="0" applyFont="1"/>
    <xf fontId="18" fillId="0" borderId="0" numFmtId="0" xfId="0" applyFont="1" applyAlignment="1">
      <alignment horizontal="right"/>
    </xf>
    <xf fontId="20" fillId="0" borderId="0" numFmtId="0" xfId="0" applyFont="1"/>
    <xf fontId="22" fillId="0" borderId="0" numFmtId="0" xfId="0" applyFont="1"/>
  </cellXfs>
  <cellStyles count="47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75" workbookViewId="0">
      <selection activeCell="C1" activeCellId="0" sqref="C1:E3"/>
    </sheetView>
  </sheetViews>
  <sheetFormatPr baseColWidth="8" defaultRowHeight="12.75" customHeight="1"/>
  <cols>
    <col customWidth="1" min="1" max="1" style="1" width="51.8515625"/>
    <col customWidth="1" min="2" max="2" style="1" width="30.421875"/>
    <col customWidth="1" min="3" max="3" style="1" width="10.8515625"/>
    <col customWidth="1" min="4" max="4" style="1" width="11.28125"/>
    <col customWidth="1" min="5" max="5" style="1" width="11.421875"/>
    <col customWidth="1" min="6" max="257" style="1" width="9.1406200000000002"/>
  </cols>
  <sheetData>
    <row r="1" ht="12.75">
      <c r="C1" s="2" t="s">
        <v>0</v>
      </c>
      <c r="D1" s="2"/>
      <c r="E1" s="2"/>
    </row>
    <row r="2" ht="12.75">
      <c r="C2" s="2"/>
      <c r="D2" s="2"/>
      <c r="E2" s="2"/>
    </row>
    <row r="3" ht="12.75">
      <c r="C3" s="2"/>
      <c r="D3" s="2"/>
      <c r="E3" s="2"/>
    </row>
    <row r="4" ht="12.75">
      <c r="C4" s="2" t="s">
        <v>1</v>
      </c>
      <c r="D4" s="2"/>
      <c r="E4" s="2"/>
    </row>
    <row r="5" ht="12.75">
      <c r="C5" s="2"/>
      <c r="D5" s="2"/>
      <c r="E5" s="2"/>
    </row>
    <row r="6" ht="12.75">
      <c r="C6" s="2"/>
      <c r="D6" s="2"/>
      <c r="E6" s="2"/>
    </row>
    <row r="8" ht="17.25">
      <c r="A8" s="3" t="s">
        <v>2</v>
      </c>
      <c r="B8" s="3"/>
      <c r="C8" s="3"/>
      <c r="D8" s="3"/>
      <c r="E8" s="3"/>
    </row>
    <row r="9" ht="17.25">
      <c r="A9" s="3" t="s">
        <v>3</v>
      </c>
      <c r="B9" s="3"/>
      <c r="C9" s="3"/>
      <c r="D9" s="3"/>
      <c r="E9" s="3"/>
    </row>
    <row r="10" ht="17.25">
      <c r="A10" s="3" t="s">
        <v>4</v>
      </c>
      <c r="B10" s="3"/>
      <c r="C10" s="3"/>
      <c r="D10" s="3"/>
      <c r="E10" s="3"/>
    </row>
    <row r="11" ht="14.25">
      <c r="A11" s="4"/>
      <c r="C11" s="1" t="s">
        <v>5</v>
      </c>
    </row>
    <row r="12" ht="21" customHeight="1">
      <c r="A12" s="5" t="s">
        <v>6</v>
      </c>
      <c r="B12" s="5" t="s">
        <v>7</v>
      </c>
      <c r="C12" s="6" t="s">
        <v>8</v>
      </c>
      <c r="D12" s="7" t="s">
        <v>9</v>
      </c>
      <c r="E12" s="7" t="s">
        <v>10</v>
      </c>
    </row>
    <row r="13" ht="2.25" customHeight="1">
      <c r="A13" s="5"/>
      <c r="B13" s="5"/>
      <c r="C13" s="6"/>
      <c r="D13" s="8"/>
      <c r="E13" s="8"/>
    </row>
    <row r="14" ht="15">
      <c r="A14" s="9" t="s">
        <v>11</v>
      </c>
      <c r="B14" s="10"/>
      <c r="C14" s="11">
        <f>C26+C16+C21</f>
        <v>41154.399999999987</v>
      </c>
      <c r="D14" s="11">
        <f>D26+D16+D21+D20</f>
        <v>19245</v>
      </c>
      <c r="E14" s="11">
        <f>E26+E16+E21+E20</f>
        <v>11039.700000000001</v>
      </c>
    </row>
    <row r="15" ht="37.5" customHeight="1">
      <c r="A15" s="9" t="s">
        <v>12</v>
      </c>
      <c r="B15" s="12"/>
      <c r="C15" s="13"/>
      <c r="D15" s="14"/>
      <c r="E15" s="14"/>
    </row>
    <row r="16" ht="36.75" customHeight="1">
      <c r="A16" s="9" t="s">
        <v>13</v>
      </c>
      <c r="B16" s="12" t="s">
        <v>14</v>
      </c>
      <c r="C16" s="11">
        <f>C18+C20</f>
        <v>19809.599999999999</v>
      </c>
      <c r="D16" s="11">
        <f>D18+D20-D20</f>
        <v>25848.200000000001</v>
      </c>
      <c r="E16" s="11">
        <f>E18+E20-E20</f>
        <v>26259</v>
      </c>
    </row>
    <row r="17" ht="36.75" customHeight="1">
      <c r="A17" s="15" t="s">
        <v>15</v>
      </c>
      <c r="B17" s="16" t="s">
        <v>16</v>
      </c>
      <c r="C17" s="17">
        <f>C18</f>
        <v>19809.599999999999</v>
      </c>
      <c r="D17" s="17">
        <f>D18</f>
        <v>25848.200000000001</v>
      </c>
      <c r="E17" s="17">
        <f>E18</f>
        <v>26259</v>
      </c>
    </row>
    <row r="18" ht="37.5" customHeight="1">
      <c r="A18" s="15" t="s">
        <v>17</v>
      </c>
      <c r="B18" s="16" t="s">
        <v>18</v>
      </c>
      <c r="C18" s="18">
        <v>19809.599999999999</v>
      </c>
      <c r="D18" s="19">
        <v>25848.200000000001</v>
      </c>
      <c r="E18" s="20">
        <v>26259</v>
      </c>
    </row>
    <row r="19" ht="48.75" customHeight="1">
      <c r="A19" s="9" t="s">
        <v>19</v>
      </c>
      <c r="B19" s="12" t="s">
        <v>20</v>
      </c>
      <c r="C19" s="21">
        <v>0</v>
      </c>
      <c r="D19" s="22">
        <f>D20</f>
        <v>-6603.1999999999998</v>
      </c>
      <c r="E19" s="22">
        <f>E20</f>
        <v>-15219.299999999999</v>
      </c>
    </row>
    <row r="20" ht="33" customHeight="1">
      <c r="A20" s="15" t="s">
        <v>21</v>
      </c>
      <c r="B20" s="16" t="s">
        <v>22</v>
      </c>
      <c r="C20" s="23">
        <v>0</v>
      </c>
      <c r="D20" s="20">
        <v>-6603.1999999999998</v>
      </c>
      <c r="E20" s="20">
        <v>-15219.299999999999</v>
      </c>
    </row>
    <row r="21" ht="45.75" customHeight="1">
      <c r="A21" s="9" t="s">
        <v>23</v>
      </c>
      <c r="B21" s="12" t="s">
        <v>24</v>
      </c>
      <c r="C21" s="24">
        <f>C23+C25</f>
        <v>0</v>
      </c>
      <c r="D21" s="24">
        <f>D23+D25</f>
        <v>0</v>
      </c>
      <c r="E21" s="24">
        <f>E23+E25</f>
        <v>0</v>
      </c>
    </row>
    <row r="22" ht="46.5" customHeight="1">
      <c r="A22" s="15" t="s">
        <v>25</v>
      </c>
      <c r="B22" s="16" t="s">
        <v>26</v>
      </c>
      <c r="C22" s="24"/>
      <c r="D22" s="14"/>
      <c r="E22" s="14"/>
    </row>
    <row r="23" ht="61.5" customHeight="1">
      <c r="A23" s="15" t="s">
        <v>27</v>
      </c>
      <c r="B23" s="16" t="s">
        <v>28</v>
      </c>
      <c r="C23" s="25"/>
      <c r="D23" s="14"/>
      <c r="E23" s="14"/>
    </row>
    <row r="24" ht="46.5" customHeight="1">
      <c r="A24" s="15" t="s">
        <v>29</v>
      </c>
      <c r="B24" s="16" t="s">
        <v>30</v>
      </c>
      <c r="C24" s="24">
        <f>C25</f>
        <v>0</v>
      </c>
      <c r="D24" s="24">
        <f>D25</f>
        <v>0</v>
      </c>
      <c r="E24" s="24">
        <f>E25</f>
        <v>0</v>
      </c>
    </row>
    <row r="25" ht="64.5" customHeight="1">
      <c r="A25" s="15" t="s">
        <v>31</v>
      </c>
      <c r="B25" s="16" t="s">
        <v>32</v>
      </c>
      <c r="C25" s="25"/>
      <c r="D25" s="25"/>
      <c r="E25" s="25"/>
    </row>
    <row r="26" ht="29.25" customHeight="1">
      <c r="A26" s="9" t="s">
        <v>33</v>
      </c>
      <c r="B26" s="12" t="s">
        <v>34</v>
      </c>
      <c r="C26" s="17">
        <f>C28+C36</f>
        <v>21344.799999999988</v>
      </c>
      <c r="D26" s="17">
        <f>D28+D36</f>
        <v>0</v>
      </c>
      <c r="E26" s="17">
        <f>E28+E36</f>
        <v>0</v>
      </c>
    </row>
    <row r="27" ht="2.25" customHeight="1">
      <c r="A27" s="9"/>
      <c r="B27" s="12"/>
      <c r="C27" s="17"/>
      <c r="D27" s="17"/>
      <c r="E27" s="17"/>
    </row>
    <row r="28" ht="19.5" customHeight="1">
      <c r="A28" s="9" t="s">
        <v>35</v>
      </c>
      <c r="B28" s="12" t="s">
        <v>36</v>
      </c>
      <c r="C28" s="17">
        <f>C30</f>
        <v>-378149</v>
      </c>
      <c r="D28" s="17">
        <f>D30</f>
        <v>-398906.29999999999</v>
      </c>
      <c r="E28" s="17">
        <f>E30</f>
        <v>-460276.59999999998</v>
      </c>
    </row>
    <row r="29" ht="7.5" customHeight="1">
      <c r="A29" s="9"/>
      <c r="B29" s="12"/>
      <c r="C29" s="17"/>
      <c r="D29" s="17"/>
      <c r="E29" s="17"/>
    </row>
    <row r="30" ht="21.75" customHeight="1">
      <c r="A30" s="15" t="s">
        <v>37</v>
      </c>
      <c r="B30" s="16" t="s">
        <v>38</v>
      </c>
      <c r="C30" s="18">
        <f>C32</f>
        <v>-378149</v>
      </c>
      <c r="D30" s="18">
        <f>D32</f>
        <v>-398906.29999999999</v>
      </c>
      <c r="E30" s="18">
        <f>E32</f>
        <v>-460276.59999999998</v>
      </c>
    </row>
    <row r="31" ht="0.75" customHeight="1">
      <c r="A31" s="15"/>
      <c r="B31" s="16"/>
      <c r="C31" s="18"/>
      <c r="D31" s="18"/>
      <c r="E31" s="18"/>
    </row>
    <row r="32" ht="39.75" customHeight="1">
      <c r="A32" s="15" t="s">
        <v>39</v>
      </c>
      <c r="B32" s="16" t="s">
        <v>40</v>
      </c>
      <c r="C32" s="18">
        <f>C34</f>
        <v>-378149</v>
      </c>
      <c r="D32" s="20">
        <f>D34</f>
        <v>-398906.29999999999</v>
      </c>
      <c r="E32" s="20">
        <f>E34</f>
        <v>-460276.59999999998</v>
      </c>
    </row>
    <row r="33" ht="15.75" hidden="1">
      <c r="A33" s="15"/>
      <c r="B33" s="16"/>
      <c r="C33" s="18"/>
      <c r="D33" s="19"/>
      <c r="E33" s="19"/>
    </row>
    <row r="34" ht="39" customHeight="1">
      <c r="A34" s="15" t="s">
        <v>41</v>
      </c>
      <c r="B34" s="16" t="s">
        <v>42</v>
      </c>
      <c r="C34" s="18">
        <v>-378149</v>
      </c>
      <c r="D34" s="20">
        <v>-398906.29999999999</v>
      </c>
      <c r="E34" s="20">
        <v>-460276.59999999998</v>
      </c>
    </row>
    <row r="35" ht="15.75" hidden="1">
      <c r="A35" s="15"/>
      <c r="B35" s="16"/>
      <c r="C35" s="18"/>
      <c r="D35" s="14"/>
      <c r="E35" s="14"/>
    </row>
    <row r="36" ht="26.25" customHeight="1">
      <c r="A36" s="9" t="s">
        <v>43</v>
      </c>
      <c r="B36" s="12" t="s">
        <v>44</v>
      </c>
      <c r="C36" s="17">
        <f>C38</f>
        <v>399493.79999999999</v>
      </c>
      <c r="D36" s="17">
        <f>D38</f>
        <v>398906.29999999999</v>
      </c>
      <c r="E36" s="17">
        <f>E38</f>
        <v>460276.59999999998</v>
      </c>
    </row>
    <row r="37" ht="0.75" customHeight="1">
      <c r="A37" s="9"/>
      <c r="B37" s="12"/>
      <c r="C37" s="17"/>
      <c r="D37" s="17"/>
      <c r="E37" s="17"/>
      <c r="F37" s="1">
        <f>+F16</f>
        <v>0</v>
      </c>
    </row>
    <row r="38" ht="28.5" customHeight="1">
      <c r="A38" s="15" t="s">
        <v>45</v>
      </c>
      <c r="B38" s="16" t="s">
        <v>46</v>
      </c>
      <c r="C38" s="18">
        <f>C40</f>
        <v>399493.79999999999</v>
      </c>
      <c r="D38" s="18">
        <f>D40</f>
        <v>398906.29999999999</v>
      </c>
      <c r="E38" s="18">
        <f>E40</f>
        <v>460276.59999999998</v>
      </c>
    </row>
    <row r="39" ht="0.75" customHeight="1">
      <c r="A39" s="15"/>
      <c r="B39" s="16"/>
      <c r="C39" s="18"/>
      <c r="D39" s="18"/>
      <c r="E39" s="18"/>
    </row>
    <row r="40" ht="33" customHeight="1">
      <c r="A40" s="15" t="s">
        <v>47</v>
      </c>
      <c r="B40" s="16" t="s">
        <v>48</v>
      </c>
      <c r="C40" s="18">
        <f>C42</f>
        <v>399493.79999999999</v>
      </c>
      <c r="D40" s="18">
        <f>D42</f>
        <v>398906.29999999999</v>
      </c>
      <c r="E40" s="18">
        <f>E42</f>
        <v>460276.59999999998</v>
      </c>
    </row>
    <row r="41" ht="12.75" hidden="1">
      <c r="A41" s="15"/>
      <c r="B41" s="16"/>
      <c r="C41" s="18"/>
      <c r="D41" s="18"/>
      <c r="E41" s="18"/>
    </row>
    <row r="42" ht="39.75" customHeight="1">
      <c r="A42" s="15" t="s">
        <v>49</v>
      </c>
      <c r="B42" s="16" t="s">
        <v>50</v>
      </c>
      <c r="C42" s="18">
        <v>399493.79999999999</v>
      </c>
      <c r="D42" s="18">
        <v>398906.29999999999</v>
      </c>
      <c r="E42" s="18">
        <v>460276.59999999998</v>
      </c>
    </row>
    <row r="43" ht="3" customHeight="1">
      <c r="A43" s="15"/>
      <c r="B43" s="16"/>
      <c r="C43" s="18"/>
      <c r="D43" s="18"/>
      <c r="E43" s="18"/>
    </row>
    <row r="44" ht="17.25">
      <c r="A44" s="26"/>
      <c r="E44" s="27" t="s">
        <v>51</v>
      </c>
    </row>
    <row r="45" ht="3" customHeight="1">
      <c r="A45" s="26"/>
    </row>
    <row r="46" ht="18.75" hidden="1">
      <c r="A46" s="26"/>
    </row>
    <row r="47" ht="18.75" hidden="1">
      <c r="A47" s="26"/>
    </row>
    <row r="48" ht="18.75" hidden="1">
      <c r="A48" s="26"/>
    </row>
    <row r="49" ht="18.75" hidden="1">
      <c r="A49" s="26"/>
    </row>
    <row r="50" ht="14.25">
      <c r="A50" s="28" t="s">
        <v>52</v>
      </c>
    </row>
    <row r="51" ht="17.25">
      <c r="A51" s="28" t="s">
        <v>53</v>
      </c>
      <c r="B51" s="29"/>
      <c r="C51" s="1" t="s">
        <v>54</v>
      </c>
      <c r="E51" s="26"/>
    </row>
    <row r="52" ht="17.25">
      <c r="A52" s="26"/>
    </row>
  </sheetData>
  <mergeCells count="51">
    <mergeCell ref="C1:E3"/>
    <mergeCell ref="C4:E6"/>
    <mergeCell ref="A8:E8"/>
    <mergeCell ref="A9:E9"/>
    <mergeCell ref="A10:E10"/>
    <mergeCell ref="A12:A13"/>
    <mergeCell ref="B12:B13"/>
    <mergeCell ref="C12:C13"/>
    <mergeCell ref="D12:D13"/>
    <mergeCell ref="E12:E13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A34:A35"/>
    <mergeCell ref="B34:B35"/>
    <mergeCell ref="C34:C35"/>
    <mergeCell ref="A36:A37"/>
    <mergeCell ref="B36:B37"/>
    <mergeCell ref="C36:C37"/>
    <mergeCell ref="D36:D37"/>
    <mergeCell ref="E36:E37"/>
    <mergeCell ref="A38:A39"/>
    <mergeCell ref="B38:B39"/>
    <mergeCell ref="C38:C39"/>
    <mergeCell ref="D38:D39"/>
    <mergeCell ref="E38:E39"/>
    <mergeCell ref="A40:A41"/>
    <mergeCell ref="B40:B41"/>
    <mergeCell ref="C40:C41"/>
    <mergeCell ref="D40:D41"/>
    <mergeCell ref="E40:E41"/>
    <mergeCell ref="A42:A43"/>
    <mergeCell ref="B42:B43"/>
    <mergeCell ref="C42:C43"/>
    <mergeCell ref="D42:D43"/>
    <mergeCell ref="E42:E43"/>
  </mergeCells>
  <printOptions headings="0" gridLines="0"/>
  <pageMargins left="0.748031" right="0.23622000000000001" top="0.47244099999999989" bottom="0.49212599999999995" header="0.51181100000000002" footer="0.51181100000000002"/>
  <pageSetup paperSize="9" scale="75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MoBIL GROUP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ТГП</dc:creator>
  <cp:lastModifiedBy>elizarova</cp:lastModifiedBy>
  <cp:revision>1</cp:revision>
  <dcterms:created xsi:type="dcterms:W3CDTF">2012-11-07T04:31:00Z</dcterms:created>
  <dcterms:modified xsi:type="dcterms:W3CDTF">2025-04-16T04:15:39Z</dcterms:modified>
  <cp:version>917504</cp:version>
</cp:coreProperties>
</file>