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310" windowWidth="9420" windowHeight="1350"/>
  </bookViews>
  <sheets>
    <sheet name="2025" sheetId="2" r:id="rId1"/>
  </sheets>
  <definedNames>
    <definedName name="Scale">#REF!</definedName>
  </definedNames>
  <calcPr calcId="145621"/>
</workbook>
</file>

<file path=xl/calcChain.xml><?xml version="1.0" encoding="utf-8"?>
<calcChain xmlns="http://schemas.openxmlformats.org/spreadsheetml/2006/main">
  <c r="C42" i="2" l="1"/>
  <c r="C39" i="2" l="1"/>
  <c r="C93" i="2" l="1"/>
  <c r="C62" i="2"/>
  <c r="C56" i="2" l="1"/>
  <c r="C59" i="2" l="1"/>
  <c r="C58" i="2" s="1"/>
  <c r="C15" i="2"/>
  <c r="C78" i="2" l="1"/>
  <c r="C80" i="2"/>
  <c r="C69" i="2" l="1"/>
  <c r="C90" i="2" l="1"/>
  <c r="C89" i="2" s="1"/>
  <c r="C87" i="2" l="1"/>
  <c r="C54" i="2" l="1"/>
  <c r="C53" i="2" s="1"/>
  <c r="C52" i="2" s="1"/>
  <c r="C50" i="2" l="1"/>
  <c r="C74" i="2" l="1"/>
  <c r="C73" i="2" s="1"/>
  <c r="C46" i="2" l="1"/>
  <c r="C25" i="2" l="1"/>
  <c r="C24" i="2" s="1"/>
  <c r="C85" i="2" l="1"/>
  <c r="C84" i="2" s="1"/>
  <c r="C82" i="2"/>
  <c r="C76" i="2" s="1"/>
  <c r="C48" i="2"/>
  <c r="C31" i="2"/>
  <c r="C67" i="2"/>
  <c r="C66" i="2" s="1"/>
  <c r="C44" i="2"/>
  <c r="C14" i="2"/>
  <c r="C34" i="2"/>
  <c r="C36" i="2"/>
  <c r="C41" i="2" l="1"/>
  <c r="C38" i="2" s="1"/>
  <c r="C72" i="2"/>
  <c r="C71" i="2" s="1"/>
  <c r="C33" i="2"/>
  <c r="C30" i="2" s="1"/>
  <c r="C13" i="2" l="1"/>
  <c r="C95" i="2" s="1"/>
</calcChain>
</file>

<file path=xl/sharedStrings.xml><?xml version="1.0" encoding="utf-8"?>
<sst xmlns="http://schemas.openxmlformats.org/spreadsheetml/2006/main" count="180" uniqueCount="179">
  <si>
    <t>НАЛОГИ НА ИМУЩЕСТВО</t>
  </si>
  <si>
    <t>НАЛОГ НА ДОХОДЫ С ФИЗИЧЕСКИХ ЛИЦ</t>
  </si>
  <si>
    <t>НАЛОГИ НА ПРИБЫЛЬ, ДОХОДЫ</t>
  </si>
  <si>
    <t>ЗЕМЕЛЬНЫЙ НАЛОГ</t>
  </si>
  <si>
    <t xml:space="preserve">ДОХОДЫ ОТ ИСПОЛЬЗОВАНИЯ ИМУЩЕСТВА, НАХОДЯЩЕГОСЯ В ГОСУДАРСТВЕННОЙ И МУНИЦИПАЛЬНОЙ СОБСТВЕННОСТИ </t>
  </si>
  <si>
    <t>ДОХОДЫ ОТ ПРОДАЖИ МАТЕРИАЛЬНЫХ И НЕМАТЕРИАЛЬНЫХ АКТИВОВ</t>
  </si>
  <si>
    <t>Думы Тайшетского городского</t>
  </si>
  <si>
    <t>Наименование групп, подгрупп, статей и подстатей доходов</t>
  </si>
  <si>
    <t>НАЛОГОВЫЕ И НЕНАЛОГОВЫЕ ДОХОДЫ</t>
  </si>
  <si>
    <t>НАЛОГ НА ИМУЩЕСТВО ФИЗИЧЕСКИХ ЛИЦ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</si>
  <si>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</si>
  <si>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</si>
  <si>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ИТОГО ДОХОДОВ</t>
  </si>
  <si>
    <t xml:space="preserve"> 000 1 00 00000 00 0000 000</t>
  </si>
  <si>
    <t xml:space="preserve"> 000 1 01 00000 00 0000 000</t>
  </si>
  <si>
    <t xml:space="preserve"> 000 1 01 02000 01 0000 110</t>
  </si>
  <si>
    <t xml:space="preserve"> 000 1 01 02010 01 0000 110</t>
  </si>
  <si>
    <t xml:space="preserve"> 000 1 01 02020 01 0000 110</t>
  </si>
  <si>
    <t>000 1 01 02030 01 0000 110</t>
  </si>
  <si>
    <t xml:space="preserve"> 000 1 06 00000 00 0000 000</t>
  </si>
  <si>
    <t xml:space="preserve"> 000 1 06 01000 00 0000 110</t>
  </si>
  <si>
    <t>000 1 06 06000 00 0000 110</t>
  </si>
  <si>
    <t>000  1 11 00000 00 0000 000</t>
  </si>
  <si>
    <t>000  1 11 05000 00 0000 120</t>
  </si>
  <si>
    <t xml:space="preserve"> 000 1 11 05010 00 0000 120</t>
  </si>
  <si>
    <t>000 1 14 00000 00 0000 000</t>
  </si>
  <si>
    <t xml:space="preserve"> 000 2 00 00000 00 0000 000</t>
  </si>
  <si>
    <t xml:space="preserve"> 000 2 02 00000 00 0000 000</t>
  </si>
  <si>
    <t>Код бюджетной классификации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</si>
  <si>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</si>
  <si>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</si>
  <si>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</si>
  <si>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</si>
  <si>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</si>
  <si>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</si>
  <si>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</si>
  <si>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000  1 06 01030 13 0000 110</t>
  </si>
  <si>
    <t xml:space="preserve"> 000 1 06 06033 13 0000 110</t>
  </si>
  <si>
    <t xml:space="preserve"> 000 1 06 06043 13 0000 110</t>
  </si>
  <si>
    <t xml:space="preserve">000 1 11 05013 13 0000 120 </t>
  </si>
  <si>
    <t>000 1 11 05025 13 0000 120</t>
  </si>
  <si>
    <t>000 1 11 05075 13 0000 120</t>
  </si>
  <si>
    <t xml:space="preserve"> 000 1 14 06013 13 0000 430</t>
  </si>
  <si>
    <t>Земельный  налог с организаций, обладающих земельным участком, расположенным в границах городских поселений</t>
  </si>
  <si>
    <t>Земельный  налог с физических лиц, обладающих земельным участком, расположенным в границах городских поселений</t>
  </si>
  <si>
    <t>000 1 06 06030 00 0000 110</t>
  </si>
  <si>
    <t>Земельный налог с физических лиц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</si>
  <si>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</si>
  <si>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</si>
  <si>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 казну городских поселений (за исключением земельных участков)</t>
  </si>
  <si>
    <t>ПРОЧИЕ НЕНАЛОГОВЫЕ ДОХОДЫ</t>
  </si>
  <si>
    <t>000 1 17 00000 00 0000 180</t>
  </si>
  <si>
    <t>Прочие неналоговые доходы бюджетов городских поселений</t>
  </si>
  <si>
    <t>Приложение № 1 к решению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</si>
  <si>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</si>
  <si>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т.ч. казенных)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</si>
  <si>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</si>
  <si>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Налог на имущество  физических лиц, взимаемый по ставкам, применяемым к объектам налогооблажения, расположенным в границах городских поселений</t>
  </si>
  <si>
    <t>000 1 11 05035 13 0000 120</t>
  </si>
  <si>
    <t>000 1 11 05030 00 0000 120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</si>
  <si>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</si>
  <si>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</si>
  <si>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Земельный налог с организаций</t>
  </si>
  <si>
    <t xml:space="preserve">000 1 06 06040 00 0000 110 </t>
  </si>
  <si>
    <t>Доходы от продажи земельных участков, находящихся в государственой и муниципальной собственности</t>
  </si>
  <si>
    <t>Прочие неналоговые доходы</t>
  </si>
  <si>
    <t>000 1 17 05000 00 0000 180</t>
  </si>
  <si>
    <t>000 1 14 06000 00 0000 430</t>
  </si>
  <si>
    <t xml:space="preserve">СУБВЕНЦИИ 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</si>
  <si>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</si>
  <si>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</si>
  <si>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Прочие субсидии</t>
  </si>
  <si>
    <t>Прочие субсидии бюджетам городских поселений</t>
  </si>
  <si>
    <t>СУБСИДИИ БЮДЖЕТАМ БЮДЖЕТНОЙ СИСТЕМЫ (МЕЖБЮДЖЕТНЫЕ СУБСИДИИ)</t>
  </si>
  <si>
    <t>000 2 02 20000 00 0000 000</t>
  </si>
  <si>
    <t xml:space="preserve">                   Прогнозируемые доходы бюджета Тайшетского муниципального образования</t>
  </si>
  <si>
    <t>000 1 03 02231 01 0000 110</t>
  </si>
  <si>
    <t>000 2 02 29999 00 0000 150</t>
  </si>
  <si>
    <t>000 2 02 29999 13 0000 150</t>
  </si>
  <si>
    <t>000 2 02 10000 00 0000 000</t>
  </si>
  <si>
    <t>ДОТАЦИИ БЮДЖЕТАМ БЮДЖЕТНОЙ СИСТЕМЫ РОССИЙСКОЙ ФЕДЕРАЦИИ</t>
  </si>
  <si>
    <t>000 1 17 05050 13 0000 180</t>
  </si>
  <si>
    <t>000 1 03 02241 01 0000 110</t>
  </si>
  <si>
    <t>000 1 03 02251 01 0000 110</t>
  </si>
  <si>
    <t>000 1 03 02261 01 0000 110</t>
  </si>
  <si>
    <t xml:space="preserve"> </t>
  </si>
  <si>
    <t xml:space="preserve"> 000 2 02 30000 00 0000 150</t>
  </si>
  <si>
    <t xml:space="preserve"> 000 2 02 30024 00 0000 150</t>
  </si>
  <si>
    <t>000 2 02 30024 13 0000 150</t>
  </si>
  <si>
    <t xml:space="preserve">Начальник отдела по организационной работе, контролю и </t>
  </si>
  <si>
    <t>В.Д Бычкова</t>
  </si>
  <si>
    <t>000 2 02 16001 13 0000 150</t>
  </si>
  <si>
    <t>000 2 02 16001 00 0000 150</t>
  </si>
  <si>
    <t>Дотации бюджетам городских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</si>
  <si>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</si>
  <si>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делопроизводству администрации </t>
  </si>
  <si>
    <t>000 1 11 09080 13 0000 120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</si>
  <si>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</si>
  <si>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</si>
  <si>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000 1 11 09080 00 0000 120</t>
  </si>
  <si>
    <t>Прочие доходы от оказания платных услуг (работ) получателями средств бюджетов городских поселений</t>
  </si>
  <si>
    <t>Прочие доходы от оказания платных услуг (работ)</t>
  </si>
  <si>
    <t>000 1 13 01995 13 0000 130</t>
  </si>
  <si>
    <t>000 1 13 01955 00 0000 130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</si>
  <si>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</si>
  <si>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</si>
  <si>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</si>
  <si>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000 1 13 01000 00 0000 000</t>
  </si>
  <si>
    <t>000 2 04 00000 00 0000 000</t>
  </si>
  <si>
    <t>000 1 01 02080 01 0000 110</t>
  </si>
  <si>
    <t>БЕЗВОЗМЕЗДНЫЕ ПОСТУПЛЕНИЯ ОТ НЕГОСУДАРСТВЕННЫХ ОРГАНИЗАЦИЙ</t>
  </si>
  <si>
    <t>Прочие безвозмездные поступления от негосударственных организаций в бюджеты городских поселений</t>
  </si>
  <si>
    <t>000 2 04 05099 13 0000 150</t>
  </si>
  <si>
    <t xml:space="preserve">Тайшетского городского поселения </t>
  </si>
  <si>
    <t>Прочие межбюджетные трансферты, передаваемые бюджетам городских поселений</t>
  </si>
  <si>
    <t xml:space="preserve">000 2 02 49999 13 0000 150 </t>
  </si>
  <si>
    <t>000 2 02 40000 00 0000 150</t>
  </si>
  <si>
    <t>ИНЫЕ МЕЖБЮДЖЕТНЫЕ ТРАНСФЕРТЫ</t>
  </si>
  <si>
    <t>000 1 01 02130 01 0000 110</t>
  </si>
  <si>
    <t>000 1 01 02140 01 0000 110</t>
  </si>
  <si>
    <t xml:space="preserve">000 2 04 05020 13 0000 150 </t>
  </si>
  <si>
    <t>Поступления от денежных пожертвований, предоставляемых негосударственными организациями получателям средств бюджетов городских поселений</t>
  </si>
  <si>
    <t>Безвозмездные поступления от негосударственных организаций в бюджеты городских поселений</t>
  </si>
  <si>
    <t>000 2 04 05000 13 0000 150</t>
  </si>
  <si>
    <t xml:space="preserve">                                      "Тайшетское городское поселение" на 2025 год                                                                                                                               </t>
  </si>
  <si>
    <t>2025 год Сумма, тыс. руб.</t>
  </si>
  <si>
    <t>"Приложение № 1 к решению</t>
  </si>
  <si>
    <t>"</t>
  </si>
  <si>
    <t xml:space="preserve">Инициативные платежи
</t>
  </si>
  <si>
    <t>000 1 17 15000 00 0000 150</t>
  </si>
  <si>
    <t>Инициативные платежи, зачисляемые в бюджеты городских поселений</t>
  </si>
  <si>
    <t>000 1 17 15030 13 0000 150</t>
  </si>
  <si>
    <t>поселения от 05.12.2024 г. №125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</si>
  <si>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</si>
  <si>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</si>
  <si>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</si>
  <si>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</si>
  <si>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
4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</si>
  <si>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</si>
  <si>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
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</si>
  <si>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</si>
  <si>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000 1 01 02210 01 0000 110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</si>
  <si>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</si>
  <si>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</si>
  <si>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</si>
  <si>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</si>
  <si>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</si>
  <si>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</si>
  <si>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</si>
  <si>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</si>
  <si>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поселений на реализацию мероприятий по обеспечению жильем молодых семей</t>
  </si>
  <si>
    <t>000 2 02 25497 13 0000 150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</si>
  <si>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</si>
  <si>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000 2 02 25555 00 0000 150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</si>
  <si>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</si>
  <si>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000 2 02 25555 13 0000 150</t>
  </si>
  <si>
    <t xml:space="preserve"> 000 1 14 06025 13 0000 430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</si>
  <si>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автономных учреждений)</t>
  </si>
  <si>
    <t>ШТРАФЫ, САНКЦИИ, ВОЗМЕЩЕНИЕ УЩЕРБА</t>
  </si>
  <si>
    <t>000 1 16 00000 00 0000 000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</si>
  <si>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</si>
  <si>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000 1 16 18000 02 0000 140</t>
  </si>
  <si>
    <t>000 1 13 02995 13 0000 130</t>
  </si>
  <si>
    <t>000 1 13 02955 00 0000 130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</si>
  <si>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</si>
  <si>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</si>
  <si>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</si>
  <si>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</si>
  <si>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</si>
  <si>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000 1 16 07010 13 0000 140</t>
  </si>
  <si>
    <t>ПРОЧИЕ БЕЗВОЗМЕЗДНЫЕ ПОСТУПЛЕНИЯ</t>
  </si>
  <si>
    <t>000 2 07 00000 00 0000 000</t>
  </si>
  <si>
    <t>Прочие безвозмездные поступления в бюджеты городских поселений</t>
  </si>
  <si>
    <t>000 2 07 05030 13 0000 150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</si>
  <si>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</si>
  <si>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</si>
  <si>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поселениям</t>
  </si>
  <si>
    <t>000 1 11 01050 13 0000 120</t>
  </si>
  <si>
    <t>поселения от 19.06.2025 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</si>
</sst>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0"/>
      <name val="Arial Cyr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u/>
      <sz val="10"/>
      <color theme="10"/>
      <name val="Arial Cyr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 Cyr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69">
    <xf numFmtId="0" fontId="0" fillId="0" borderId="0" xfId="0"/>
    <xf numFmtId="0" fontId="4" fillId="0" borderId="0" xfId="0" applyFont="1"/>
    <xf numFmtId="0" fontId="0" fillId="0" borderId="0" xfId="0" applyBorder="1"/>
    <xf numFmtId="0" fontId="4" fillId="0" borderId="0" xfId="0" applyFont="1" applyBorder="1"/>
    <xf numFmtId="0" fontId="3" fillId="0" borderId="0" xfId="0" applyFont="1" applyAlignment="1"/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1" fontId="7" fillId="0" borderId="0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/>
    <xf numFmtId="0" fontId="5" fillId="0" borderId="0" xfId="0" applyFont="1"/>
    <xf numFmtId="0" fontId="9" fillId="0" borderId="1" xfId="0" applyFont="1" applyFill="1" applyBorder="1" applyAlignment="1">
      <alignment horizontal="center" vertical="center"/>
    </xf>
    <xf numFmtId="0" fontId="11" fillId="0" borderId="0" xfId="0" applyFont="1"/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64" fontId="7" fillId="0" borderId="6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justify" vertical="top" wrapText="1"/>
    </xf>
    <xf numFmtId="0" fontId="5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NumberFormat="1" applyFont="1" applyFill="1" applyBorder="1" applyAlignment="1">
      <alignment horizontal="justify" vertical="top" wrapText="1"/>
    </xf>
    <xf numFmtId="0" fontId="9" fillId="0" borderId="7" xfId="0" applyFont="1" applyFill="1" applyBorder="1" applyAlignment="1">
      <alignment horizontal="justify" vertical="top" wrapText="1"/>
    </xf>
    <xf numFmtId="0" fontId="7" fillId="0" borderId="3" xfId="0" applyFont="1" applyBorder="1" applyAlignment="1">
      <alignment horizontal="justify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5" fillId="0" borderId="1" xfId="1" applyFont="1" applyBorder="1" applyAlignment="1">
      <alignment horizontal="justify" vertical="center"/>
    </xf>
    <xf numFmtId="165" fontId="13" fillId="0" borderId="6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wrapText="1"/>
    </xf>
    <xf numFmtId="164" fontId="6" fillId="0" borderId="10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/>
    </xf>
    <xf numFmtId="0" fontId="14" fillId="0" borderId="1" xfId="0" applyFont="1" applyFill="1" applyBorder="1" applyAlignment="1">
      <alignment horizontal="center" vertical="center" wrapText="1"/>
    </xf>
    <xf numFmtId="165" fontId="15" fillId="0" borderId="6" xfId="0" applyNumberFormat="1" applyFont="1" applyFill="1" applyBorder="1" applyAlignment="1">
      <alignment horizontal="center" vertical="center"/>
    </xf>
    <xf numFmtId="3" fontId="16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/>
    </xf>
    <xf numFmtId="0" fontId="7" fillId="0" borderId="0" xfId="0" applyFont="1" applyAlignment="1"/>
    <xf numFmtId="0" fontId="7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5" fillId="0" borderId="6" xfId="0" applyFont="1" applyBorder="1" applyAlignment="1"/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login.consultant.ru/link/?req=doc&amp;base=LAW&amp;n=402282&amp;date=07.03.20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05"/>
  <sheetViews>
    <sheetView tabSelected="1" view="pageBreakPreview" topLeftCell="A52" zoomScale="90" zoomScaleNormal="75" zoomScaleSheetLayoutView="90" workbookViewId="0">
      <selection activeCell="J81" sqref="J81"/>
    </sheetView>
  </sheetViews>
  <sheetFormatPr defaultRowHeight="12.75" x14ac:dyDescent="0.2"/>
  <cols>
    <col min="1" max="1" width="57.140625" customWidth="1"/>
    <col min="2" max="2" width="33.7109375" customWidth="1"/>
    <col min="3" max="3" width="16.42578125" customWidth="1"/>
    <col min="4" max="4" width="17" customWidth="1"/>
  </cols>
  <sheetData>
    <row r="1" spans="1:18" ht="15.75" x14ac:dyDescent="0.25">
      <c r="B1" s="21" t="s">
        <v>53</v>
      </c>
    </row>
    <row r="2" spans="1:18" ht="15.75" x14ac:dyDescent="0.25">
      <c r="B2" s="21" t="s">
        <v>6</v>
      </c>
    </row>
    <row r="3" spans="1:18" ht="15.75" x14ac:dyDescent="0.25">
      <c r="B3" s="21" t="s">
        <v>178</v>
      </c>
    </row>
    <row r="4" spans="1:18" ht="15.75" x14ac:dyDescent="0.25">
      <c r="B4" s="21"/>
    </row>
    <row r="5" spans="1:18" ht="15.75" x14ac:dyDescent="0.25">
      <c r="A5" s="21"/>
      <c r="B5" s="21" t="s">
        <v>126</v>
      </c>
      <c r="C5" s="21"/>
    </row>
    <row r="6" spans="1:18" ht="15.75" x14ac:dyDescent="0.25">
      <c r="A6" s="21"/>
      <c r="B6" s="21" t="s">
        <v>6</v>
      </c>
      <c r="C6" s="21"/>
    </row>
    <row r="7" spans="1:18" ht="15.75" x14ac:dyDescent="0.25">
      <c r="A7" s="21"/>
      <c r="B7" s="21" t="s">
        <v>132</v>
      </c>
      <c r="C7" s="21"/>
    </row>
    <row r="8" spans="1:18" ht="17.25" customHeight="1" x14ac:dyDescent="0.25">
      <c r="A8" s="62" t="s">
        <v>75</v>
      </c>
      <c r="B8" s="62"/>
      <c r="C8" s="62"/>
      <c r="D8" s="7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20.25" customHeight="1" thickBot="1" x14ac:dyDescent="0.3">
      <c r="A9" s="20" t="s">
        <v>124</v>
      </c>
      <c r="B9" s="24"/>
      <c r="C9" s="20"/>
      <c r="D9" s="4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15" customHeight="1" x14ac:dyDescent="0.2">
      <c r="A10" s="63" t="s">
        <v>7</v>
      </c>
      <c r="B10" s="67" t="s">
        <v>28</v>
      </c>
      <c r="C10" s="65" t="s">
        <v>125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 ht="48" customHeight="1" x14ac:dyDescent="0.2">
      <c r="A11" s="64"/>
      <c r="B11" s="68"/>
      <c r="C11" s="66"/>
      <c r="D11" s="8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15.75" x14ac:dyDescent="0.25">
      <c r="A12" s="26">
        <v>1</v>
      </c>
      <c r="B12" s="17">
        <v>2</v>
      </c>
      <c r="C12" s="27">
        <v>3</v>
      </c>
      <c r="D12" s="9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28.5" customHeight="1" x14ac:dyDescent="0.2">
      <c r="A13" s="39" t="s">
        <v>8</v>
      </c>
      <c r="B13" s="22" t="s">
        <v>13</v>
      </c>
      <c r="C13" s="28">
        <f>C14+C24+C30+C38+C58+C62+C66+C52</f>
        <v>200985.40000000005</v>
      </c>
      <c r="D13" s="10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26.25" customHeight="1" x14ac:dyDescent="0.2">
      <c r="A14" s="39" t="s">
        <v>2</v>
      </c>
      <c r="B14" s="22" t="s">
        <v>14</v>
      </c>
      <c r="C14" s="28">
        <f>C15</f>
        <v>115117.6</v>
      </c>
      <c r="D14" s="10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28.5" customHeight="1" x14ac:dyDescent="0.2">
      <c r="A15" s="39" t="s">
        <v>1</v>
      </c>
      <c r="B15" s="22" t="s">
        <v>15</v>
      </c>
      <c r="C15" s="28">
        <f>C17+C16+C18+C19+C20+C21+C22+C23</f>
        <v>115117.6</v>
      </c>
      <c r="D15" s="10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263.25" customHeight="1" x14ac:dyDescent="0.2">
      <c r="A16" s="36" t="s">
        <v>133</v>
      </c>
      <c r="B16" s="5" t="s">
        <v>16</v>
      </c>
      <c r="C16" s="29">
        <v>86536.6</v>
      </c>
      <c r="D16" s="61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ht="194.25" customHeight="1" x14ac:dyDescent="0.2">
      <c r="A17" s="36" t="s">
        <v>134</v>
      </c>
      <c r="B17" s="5" t="s">
        <v>17</v>
      </c>
      <c r="C17" s="29">
        <v>650</v>
      </c>
      <c r="D17" s="11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161.25" customHeight="1" x14ac:dyDescent="0.2">
      <c r="A18" s="36" t="s">
        <v>135</v>
      </c>
      <c r="B18" s="5" t="s">
        <v>18</v>
      </c>
      <c r="C18" s="29">
        <v>1218</v>
      </c>
      <c r="D18" s="11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s="1" customFormat="1" ht="102.75" customHeight="1" x14ac:dyDescent="0.2">
      <c r="A19" s="37" t="s">
        <v>136</v>
      </c>
      <c r="B19" s="5" t="s">
        <v>29</v>
      </c>
      <c r="C19" s="29">
        <v>618</v>
      </c>
      <c r="D19" s="10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18" s="1" customFormat="1" ht="408.75" customHeight="1" x14ac:dyDescent="0.2">
      <c r="A20" s="37" t="s">
        <v>137</v>
      </c>
      <c r="B20" s="5" t="s">
        <v>109</v>
      </c>
      <c r="C20" s="29">
        <v>745</v>
      </c>
      <c r="D20" s="10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18" s="1" customFormat="1" ht="132.75" customHeight="1" x14ac:dyDescent="0.2">
      <c r="A21" s="36" t="s">
        <v>138</v>
      </c>
      <c r="B21" s="5" t="s">
        <v>118</v>
      </c>
      <c r="C21" s="29">
        <v>300</v>
      </c>
      <c r="D21" s="10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18" s="1" customFormat="1" ht="132.75" customHeight="1" x14ac:dyDescent="0.2">
      <c r="A22" s="36" t="s">
        <v>139</v>
      </c>
      <c r="B22" s="5" t="s">
        <v>119</v>
      </c>
      <c r="C22" s="29">
        <v>50</v>
      </c>
      <c r="D22" s="10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18" s="1" customFormat="1" ht="69.75" customHeight="1" x14ac:dyDescent="0.2">
      <c r="A23" s="36" t="s">
        <v>140</v>
      </c>
      <c r="B23" s="5" t="s">
        <v>141</v>
      </c>
      <c r="C23" s="29">
        <v>25000</v>
      </c>
      <c r="D23" s="10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8" s="1" customFormat="1" ht="47.25" x14ac:dyDescent="0.2">
      <c r="A24" s="38" t="s">
        <v>30</v>
      </c>
      <c r="B24" s="22" t="s">
        <v>31</v>
      </c>
      <c r="C24" s="28">
        <f>C25</f>
        <v>19238.2</v>
      </c>
      <c r="D24" s="11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  <row r="25" spans="1:18" ht="47.25" x14ac:dyDescent="0.2">
      <c r="A25" s="36" t="s">
        <v>32</v>
      </c>
      <c r="B25" s="5" t="s">
        <v>33</v>
      </c>
      <c r="C25" s="29">
        <f>C26+C27+C28+C29</f>
        <v>19238.2</v>
      </c>
      <c r="D25" s="1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ht="137.25" customHeight="1" x14ac:dyDescent="0.2">
      <c r="A26" s="36" t="s">
        <v>142</v>
      </c>
      <c r="B26" s="5" t="s">
        <v>76</v>
      </c>
      <c r="C26" s="29">
        <v>10058.700000000001</v>
      </c>
      <c r="D26" s="1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ht="151.5" customHeight="1" x14ac:dyDescent="0.2">
      <c r="A27" s="36" t="s">
        <v>143</v>
      </c>
      <c r="B27" s="5" t="s">
        <v>82</v>
      </c>
      <c r="C27" s="29">
        <v>45.3</v>
      </c>
      <c r="D27" s="1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ht="131.25" customHeight="1" x14ac:dyDescent="0.2">
      <c r="A28" s="36" t="s">
        <v>144</v>
      </c>
      <c r="B28" s="5" t="s">
        <v>83</v>
      </c>
      <c r="C28" s="29">
        <v>10158.299999999999</v>
      </c>
      <c r="D28" s="1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ht="132.75" customHeight="1" x14ac:dyDescent="0.2">
      <c r="A29" s="36" t="s">
        <v>145</v>
      </c>
      <c r="B29" s="5" t="s">
        <v>84</v>
      </c>
      <c r="C29" s="29">
        <v>-1024.0999999999999</v>
      </c>
      <c r="D29" s="1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22.5" customHeight="1" x14ac:dyDescent="0.2">
      <c r="A30" s="39" t="s">
        <v>0</v>
      </c>
      <c r="B30" s="22" t="s">
        <v>19</v>
      </c>
      <c r="C30" s="28">
        <f>C31+C33</f>
        <v>45700</v>
      </c>
      <c r="D30" s="1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ht="15.75" x14ac:dyDescent="0.2">
      <c r="A31" s="40" t="s">
        <v>9</v>
      </c>
      <c r="B31" s="5" t="s">
        <v>20</v>
      </c>
      <c r="C31" s="29">
        <f>C32</f>
        <v>21100</v>
      </c>
      <c r="D31" s="13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ht="49.5" customHeight="1" x14ac:dyDescent="0.2">
      <c r="A32" s="40" t="s">
        <v>57</v>
      </c>
      <c r="B32" s="5" t="s">
        <v>36</v>
      </c>
      <c r="C32" s="30">
        <v>21100</v>
      </c>
      <c r="D32" s="1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ht="15.75" x14ac:dyDescent="0.2">
      <c r="A33" s="40" t="s">
        <v>3</v>
      </c>
      <c r="B33" s="5" t="s">
        <v>21</v>
      </c>
      <c r="C33" s="30">
        <f>C34+C36</f>
        <v>24600</v>
      </c>
      <c r="D33" s="1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ht="15.75" x14ac:dyDescent="0.2">
      <c r="A34" s="40" t="s">
        <v>62</v>
      </c>
      <c r="B34" s="5" t="s">
        <v>45</v>
      </c>
      <c r="C34" s="30">
        <f>C35</f>
        <v>14100</v>
      </c>
      <c r="D34" s="1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ht="47.25" customHeight="1" x14ac:dyDescent="0.2">
      <c r="A35" s="40" t="s">
        <v>43</v>
      </c>
      <c r="B35" s="5" t="s">
        <v>37</v>
      </c>
      <c r="C35" s="30">
        <v>14100</v>
      </c>
      <c r="D35" s="1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ht="25.5" customHeight="1" x14ac:dyDescent="0.2">
      <c r="A36" s="40" t="s">
        <v>46</v>
      </c>
      <c r="B36" s="5" t="s">
        <v>63</v>
      </c>
      <c r="C36" s="30">
        <f>C37</f>
        <v>10500</v>
      </c>
      <c r="D36" s="1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ht="48" customHeight="1" x14ac:dyDescent="0.2">
      <c r="A37" s="40" t="s">
        <v>44</v>
      </c>
      <c r="B37" s="5" t="s">
        <v>38</v>
      </c>
      <c r="C37" s="30">
        <v>10500</v>
      </c>
      <c r="D37" s="10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ht="53.25" customHeight="1" x14ac:dyDescent="0.2">
      <c r="A38" s="39" t="s">
        <v>4</v>
      </c>
      <c r="B38" s="22" t="s">
        <v>22</v>
      </c>
      <c r="C38" s="28">
        <f>C39+C41+C50</f>
        <v>10081.1</v>
      </c>
      <c r="D38" s="14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ht="85.5" customHeight="1" x14ac:dyDescent="0.2">
      <c r="A39" s="46" t="s">
        <v>174</v>
      </c>
      <c r="B39" s="25" t="s">
        <v>175</v>
      </c>
      <c r="C39" s="29">
        <f>C40</f>
        <v>198.1</v>
      </c>
      <c r="D39" s="14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 ht="66" customHeight="1" x14ac:dyDescent="0.2">
      <c r="A40" s="55" t="s">
        <v>176</v>
      </c>
      <c r="B40" s="56" t="s">
        <v>177</v>
      </c>
      <c r="C40" s="29">
        <v>198.1</v>
      </c>
      <c r="D40" s="14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ht="99" customHeight="1" x14ac:dyDescent="0.2">
      <c r="A41" s="40" t="s">
        <v>55</v>
      </c>
      <c r="B41" s="5" t="s">
        <v>23</v>
      </c>
      <c r="C41" s="31">
        <f>C42+C44+C48+C46</f>
        <v>8144.7000000000007</v>
      </c>
      <c r="D41" s="14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 ht="81.75" customHeight="1" x14ac:dyDescent="0.2">
      <c r="A42" s="40" t="s">
        <v>147</v>
      </c>
      <c r="B42" s="5" t="s">
        <v>24</v>
      </c>
      <c r="C42" s="31">
        <f>C43</f>
        <v>1030</v>
      </c>
      <c r="D42" s="14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 ht="102" customHeight="1" x14ac:dyDescent="0.2">
      <c r="A43" s="40" t="s">
        <v>146</v>
      </c>
      <c r="B43" s="5" t="s">
        <v>39</v>
      </c>
      <c r="C43" s="31">
        <v>1030</v>
      </c>
      <c r="D43" s="1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 ht="99.75" customHeight="1" x14ac:dyDescent="0.2">
      <c r="A44" s="41" t="s">
        <v>35</v>
      </c>
      <c r="B44" s="5" t="s">
        <v>34</v>
      </c>
      <c r="C44" s="31">
        <f>C45</f>
        <v>4457.1000000000004</v>
      </c>
      <c r="D44" s="1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 ht="78.75" customHeight="1" x14ac:dyDescent="0.2">
      <c r="A45" s="40" t="s">
        <v>54</v>
      </c>
      <c r="B45" s="5" t="s">
        <v>40</v>
      </c>
      <c r="C45" s="31">
        <v>4457.1000000000004</v>
      </c>
      <c r="D45" s="1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 ht="99" customHeight="1" x14ac:dyDescent="0.2">
      <c r="A46" s="41" t="s">
        <v>61</v>
      </c>
      <c r="B46" s="5" t="s">
        <v>59</v>
      </c>
      <c r="C46" s="31">
        <f>C47</f>
        <v>203.6</v>
      </c>
      <c r="D46" s="1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 ht="80.25" customHeight="1" x14ac:dyDescent="0.2">
      <c r="A47" s="40" t="s">
        <v>60</v>
      </c>
      <c r="B47" s="5" t="s">
        <v>58</v>
      </c>
      <c r="C47" s="31">
        <v>203.6</v>
      </c>
      <c r="D47" s="1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 ht="47.25" x14ac:dyDescent="0.2">
      <c r="A48" s="40" t="s">
        <v>47</v>
      </c>
      <c r="B48" s="5" t="s">
        <v>48</v>
      </c>
      <c r="C48" s="31">
        <f>C49</f>
        <v>2454</v>
      </c>
      <c r="D48" s="1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 ht="47.25" x14ac:dyDescent="0.2">
      <c r="A49" s="40" t="s">
        <v>49</v>
      </c>
      <c r="B49" s="5" t="s">
        <v>41</v>
      </c>
      <c r="C49" s="31">
        <v>2454</v>
      </c>
      <c r="D49" s="1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 ht="120" customHeight="1" x14ac:dyDescent="0.2">
      <c r="A50" s="40" t="s">
        <v>98</v>
      </c>
      <c r="B50" s="5" t="s">
        <v>99</v>
      </c>
      <c r="C50" s="31">
        <f>C51</f>
        <v>1738.3</v>
      </c>
      <c r="D50" s="1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 ht="112.5" customHeight="1" x14ac:dyDescent="0.2">
      <c r="A51" s="40" t="s">
        <v>97</v>
      </c>
      <c r="B51" s="5" t="s">
        <v>96</v>
      </c>
      <c r="C51" s="31">
        <v>1738.3</v>
      </c>
      <c r="D51" s="1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 ht="33" customHeight="1" x14ac:dyDescent="0.2">
      <c r="A52" s="39" t="s">
        <v>104</v>
      </c>
      <c r="B52" s="6" t="s">
        <v>105</v>
      </c>
      <c r="C52" s="32">
        <f>C53+C56</f>
        <v>2973.7</v>
      </c>
      <c r="D52" s="1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 ht="24" customHeight="1" x14ac:dyDescent="0.2">
      <c r="A53" s="40" t="s">
        <v>106</v>
      </c>
      <c r="B53" s="5" t="s">
        <v>107</v>
      </c>
      <c r="C53" s="31">
        <f>C54</f>
        <v>1776</v>
      </c>
      <c r="D53" s="1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 ht="20.25" customHeight="1" x14ac:dyDescent="0.2">
      <c r="A54" s="40" t="s">
        <v>101</v>
      </c>
      <c r="B54" s="5" t="s">
        <v>103</v>
      </c>
      <c r="C54" s="31">
        <f>C55</f>
        <v>1776</v>
      </c>
      <c r="D54" s="1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 ht="35.25" customHeight="1" x14ac:dyDescent="0.2">
      <c r="A55" s="40" t="s">
        <v>100</v>
      </c>
      <c r="B55" s="5" t="s">
        <v>102</v>
      </c>
      <c r="C55" s="31">
        <v>1776</v>
      </c>
      <c r="D55" s="1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 ht="27.75" customHeight="1" x14ac:dyDescent="0.2">
      <c r="A56" s="51" t="s">
        <v>164</v>
      </c>
      <c r="B56" s="5" t="s">
        <v>163</v>
      </c>
      <c r="C56" s="31">
        <f>C57</f>
        <v>1197.7</v>
      </c>
      <c r="D56" s="1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 ht="33.75" customHeight="1" x14ac:dyDescent="0.2">
      <c r="A57" s="51" t="s">
        <v>165</v>
      </c>
      <c r="B57" s="5" t="s">
        <v>162</v>
      </c>
      <c r="C57" s="31">
        <v>1197.7</v>
      </c>
      <c r="D57" s="60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 ht="33" customHeight="1" x14ac:dyDescent="0.2">
      <c r="A58" s="39" t="s">
        <v>5</v>
      </c>
      <c r="B58" s="18" t="s">
        <v>25</v>
      </c>
      <c r="C58" s="32">
        <f>C59</f>
        <v>1374.6</v>
      </c>
      <c r="D58" s="14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ht="42" customHeight="1" x14ac:dyDescent="0.25">
      <c r="A59" s="40" t="s">
        <v>64</v>
      </c>
      <c r="B59" s="17" t="s">
        <v>67</v>
      </c>
      <c r="C59" s="31">
        <f>C60+C61</f>
        <v>1374.6</v>
      </c>
      <c r="D59" s="14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 ht="50.25" customHeight="1" x14ac:dyDescent="0.25">
      <c r="A60" s="40" t="s">
        <v>56</v>
      </c>
      <c r="B60" s="17" t="s">
        <v>42</v>
      </c>
      <c r="C60" s="31">
        <v>300</v>
      </c>
      <c r="D60" s="59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 ht="64.5" customHeight="1" x14ac:dyDescent="0.25">
      <c r="A61" s="40" t="s">
        <v>157</v>
      </c>
      <c r="B61" s="17" t="s">
        <v>156</v>
      </c>
      <c r="C61" s="50">
        <v>1074.5999999999999</v>
      </c>
      <c r="D61" s="59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 ht="24" customHeight="1" x14ac:dyDescent="0.25">
      <c r="A62" s="48" t="s">
        <v>158</v>
      </c>
      <c r="B62" s="47" t="s">
        <v>159</v>
      </c>
      <c r="C62" s="57">
        <f>C63+C64+C65</f>
        <v>1000.2</v>
      </c>
      <c r="D62" s="15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 ht="63" customHeight="1" x14ac:dyDescent="0.2">
      <c r="A63" s="51" t="s">
        <v>166</v>
      </c>
      <c r="B63" s="19" t="s">
        <v>167</v>
      </c>
      <c r="C63" s="50">
        <v>30.7</v>
      </c>
      <c r="D63" s="59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 ht="83.25" customHeight="1" x14ac:dyDescent="0.25">
      <c r="A64" s="52" t="s">
        <v>168</v>
      </c>
      <c r="B64" s="19" t="s">
        <v>169</v>
      </c>
      <c r="C64" s="50">
        <v>21</v>
      </c>
      <c r="D64" s="15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 ht="144" customHeight="1" x14ac:dyDescent="0.25">
      <c r="A65" s="49" t="s">
        <v>160</v>
      </c>
      <c r="B65" s="17" t="s">
        <v>161</v>
      </c>
      <c r="C65" s="50">
        <v>948.5</v>
      </c>
      <c r="D65" s="15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 ht="24" customHeight="1" x14ac:dyDescent="0.2">
      <c r="A66" s="39" t="s">
        <v>50</v>
      </c>
      <c r="B66" s="18" t="s">
        <v>51</v>
      </c>
      <c r="C66" s="32">
        <f>C67+C69</f>
        <v>5500</v>
      </c>
      <c r="D66" s="15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 ht="22.5" customHeight="1" x14ac:dyDescent="0.2">
      <c r="A67" s="40" t="s">
        <v>65</v>
      </c>
      <c r="B67" s="19" t="s">
        <v>66</v>
      </c>
      <c r="C67" s="31">
        <f>C68</f>
        <v>550</v>
      </c>
      <c r="D67" s="15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 ht="35.25" customHeight="1" x14ac:dyDescent="0.2">
      <c r="A68" s="40" t="s">
        <v>52</v>
      </c>
      <c r="B68" s="19" t="s">
        <v>81</v>
      </c>
      <c r="C68" s="31">
        <v>550</v>
      </c>
      <c r="D68" s="58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 ht="23.25" customHeight="1" x14ac:dyDescent="0.2">
      <c r="A69" s="44" t="s">
        <v>128</v>
      </c>
      <c r="B69" s="19" t="s">
        <v>129</v>
      </c>
      <c r="C69" s="31">
        <f>C70</f>
        <v>4950</v>
      </c>
      <c r="D69" s="15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 ht="28.5" customHeight="1" x14ac:dyDescent="0.2">
      <c r="A70" s="45" t="s">
        <v>130</v>
      </c>
      <c r="B70" s="25" t="s">
        <v>131</v>
      </c>
      <c r="C70" s="31">
        <v>4950</v>
      </c>
      <c r="D70" s="15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 ht="28.5" customHeight="1" x14ac:dyDescent="0.2">
      <c r="A71" s="39" t="s">
        <v>10</v>
      </c>
      <c r="B71" s="22" t="s">
        <v>26</v>
      </c>
      <c r="C71" s="28">
        <f>C72+C89+C93</f>
        <v>158632.70000000001</v>
      </c>
      <c r="D71" s="14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 ht="47.25" x14ac:dyDescent="0.2">
      <c r="A72" s="39" t="s">
        <v>11</v>
      </c>
      <c r="B72" s="22" t="s">
        <v>27</v>
      </c>
      <c r="C72" s="28">
        <f>C76+C84+C73+C87</f>
        <v>140939.9</v>
      </c>
      <c r="D72" s="10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 ht="44.25" customHeight="1" x14ac:dyDescent="0.2">
      <c r="A73" s="39" t="s">
        <v>80</v>
      </c>
      <c r="B73" s="22" t="s">
        <v>79</v>
      </c>
      <c r="C73" s="28">
        <f>C74</f>
        <v>32203.599999999999</v>
      </c>
      <c r="D73" s="10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 ht="49.5" customHeight="1" x14ac:dyDescent="0.2">
      <c r="A74" s="40" t="s">
        <v>94</v>
      </c>
      <c r="B74" s="5" t="s">
        <v>92</v>
      </c>
      <c r="C74" s="29">
        <f>C75</f>
        <v>32203.599999999999</v>
      </c>
      <c r="D74" s="10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 ht="47.25" customHeight="1" x14ac:dyDescent="0.2">
      <c r="A75" s="40" t="s">
        <v>93</v>
      </c>
      <c r="B75" s="5" t="s">
        <v>91</v>
      </c>
      <c r="C75" s="29">
        <v>32203.599999999999</v>
      </c>
      <c r="D75" s="10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 ht="31.5" x14ac:dyDescent="0.2">
      <c r="A76" s="39" t="s">
        <v>73</v>
      </c>
      <c r="B76" s="22" t="s">
        <v>74</v>
      </c>
      <c r="C76" s="28">
        <f>C79+C80+C82</f>
        <v>106801.5</v>
      </c>
      <c r="D76" s="10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 ht="66.75" hidden="1" customHeight="1" x14ac:dyDescent="0.2">
      <c r="A77" s="40"/>
      <c r="B77" s="5"/>
      <c r="C77" s="29"/>
      <c r="D77" s="10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 ht="33.75" customHeight="1" x14ac:dyDescent="0.2">
      <c r="A78" s="45" t="s">
        <v>148</v>
      </c>
      <c r="B78" s="5" t="s">
        <v>149</v>
      </c>
      <c r="C78" s="29">
        <f>C79</f>
        <v>2837.8</v>
      </c>
      <c r="D78" s="10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 ht="36.75" customHeight="1" x14ac:dyDescent="0.2">
      <c r="A79" s="45" t="s">
        <v>150</v>
      </c>
      <c r="B79" s="5" t="s">
        <v>151</v>
      </c>
      <c r="C79" s="29">
        <v>2837.8</v>
      </c>
      <c r="D79" s="10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 ht="66.75" customHeight="1" x14ac:dyDescent="0.2">
      <c r="A80" s="45" t="s">
        <v>152</v>
      </c>
      <c r="B80" s="5" t="s">
        <v>153</v>
      </c>
      <c r="C80" s="29">
        <f>C81</f>
        <v>11186.9</v>
      </c>
      <c r="D80" s="10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 ht="66.75" customHeight="1" x14ac:dyDescent="0.2">
      <c r="A81" s="45" t="s">
        <v>154</v>
      </c>
      <c r="B81" s="5" t="s">
        <v>155</v>
      </c>
      <c r="C81" s="29">
        <v>11186.9</v>
      </c>
      <c r="D81" s="10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 ht="15.75" x14ac:dyDescent="0.2">
      <c r="A82" s="40" t="s">
        <v>71</v>
      </c>
      <c r="B82" s="5" t="s">
        <v>77</v>
      </c>
      <c r="C82" s="29">
        <f>C83</f>
        <v>92776.8</v>
      </c>
      <c r="D82" s="10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ht="15.75" x14ac:dyDescent="0.2">
      <c r="A83" s="40" t="s">
        <v>72</v>
      </c>
      <c r="B83" s="5" t="s">
        <v>78</v>
      </c>
      <c r="C83" s="29">
        <v>92776.8</v>
      </c>
      <c r="D83" s="10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ht="31.5" x14ac:dyDescent="0.2">
      <c r="A84" s="39" t="s">
        <v>68</v>
      </c>
      <c r="B84" s="22" t="s">
        <v>86</v>
      </c>
      <c r="C84" s="33">
        <f>C85</f>
        <v>0.7</v>
      </c>
      <c r="D84" s="10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ht="47.25" x14ac:dyDescent="0.2">
      <c r="A85" s="40" t="s">
        <v>69</v>
      </c>
      <c r="B85" s="5" t="s">
        <v>87</v>
      </c>
      <c r="C85" s="30">
        <f>C86</f>
        <v>0.7</v>
      </c>
      <c r="D85" s="10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ht="52.5" customHeight="1" x14ac:dyDescent="0.2">
      <c r="A86" s="40" t="s">
        <v>70</v>
      </c>
      <c r="B86" s="5" t="s">
        <v>88</v>
      </c>
      <c r="C86" s="30">
        <v>0.7</v>
      </c>
      <c r="D86" s="10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25.5" customHeight="1" x14ac:dyDescent="0.2">
      <c r="A87" s="43" t="s">
        <v>117</v>
      </c>
      <c r="B87" s="5" t="s">
        <v>116</v>
      </c>
      <c r="C87" s="30">
        <f>C88</f>
        <v>1934.1</v>
      </c>
      <c r="D87" s="10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36" customHeight="1" x14ac:dyDescent="0.2">
      <c r="A88" s="36" t="s">
        <v>114</v>
      </c>
      <c r="B88" s="25" t="s">
        <v>115</v>
      </c>
      <c r="C88" s="30">
        <v>1934.1</v>
      </c>
      <c r="D88" s="10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ht="39.75" customHeight="1" x14ac:dyDescent="0.2">
      <c r="A89" s="39" t="s">
        <v>110</v>
      </c>
      <c r="B89" s="6" t="s">
        <v>108</v>
      </c>
      <c r="C89" s="33">
        <f>C90</f>
        <v>17608.800000000003</v>
      </c>
      <c r="D89" s="10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ht="39.75" customHeight="1" x14ac:dyDescent="0.2">
      <c r="A90" s="40" t="s">
        <v>122</v>
      </c>
      <c r="B90" s="5" t="s">
        <v>123</v>
      </c>
      <c r="C90" s="33">
        <f>C91+C92</f>
        <v>17608.800000000003</v>
      </c>
      <c r="D90" s="10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52.5" customHeight="1" x14ac:dyDescent="0.2">
      <c r="A91" s="40" t="s">
        <v>121</v>
      </c>
      <c r="B91" s="5" t="s">
        <v>120</v>
      </c>
      <c r="C91" s="30">
        <v>395.4</v>
      </c>
      <c r="D91" s="10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39" customHeight="1" x14ac:dyDescent="0.2">
      <c r="A92" s="40" t="s">
        <v>111</v>
      </c>
      <c r="B92" s="5" t="s">
        <v>112</v>
      </c>
      <c r="C92" s="30">
        <v>17213.400000000001</v>
      </c>
      <c r="D92" s="10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ht="39" customHeight="1" x14ac:dyDescent="0.2">
      <c r="A93" s="54" t="s">
        <v>170</v>
      </c>
      <c r="B93" s="6" t="s">
        <v>171</v>
      </c>
      <c r="C93" s="53">
        <f>C94</f>
        <v>84</v>
      </c>
      <c r="D93" s="10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ht="39" customHeight="1" x14ac:dyDescent="0.2">
      <c r="A94" s="45" t="s">
        <v>172</v>
      </c>
      <c r="B94" s="5" t="s">
        <v>173</v>
      </c>
      <c r="C94" s="53">
        <v>84</v>
      </c>
      <c r="D94" s="10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ht="29.25" customHeight="1" thickBot="1" x14ac:dyDescent="0.25">
      <c r="A95" s="42" t="s">
        <v>12</v>
      </c>
      <c r="B95" s="34"/>
      <c r="C95" s="35">
        <f>C13+C71</f>
        <v>359618.10000000009</v>
      </c>
      <c r="D95" s="16" t="s">
        <v>127</v>
      </c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ht="24" hidden="1" customHeight="1" x14ac:dyDescent="0.25">
      <c r="A96" s="21"/>
      <c r="B96" s="21"/>
      <c r="C96" s="21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ht="33" hidden="1" customHeight="1" x14ac:dyDescent="0.25">
      <c r="A97" s="21"/>
      <c r="B97" s="21"/>
      <c r="C97" s="21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ht="9.75" hidden="1" customHeight="1" x14ac:dyDescent="0.25">
      <c r="A98" s="21"/>
      <c r="B98" s="21"/>
      <c r="C98" s="21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ht="3.75" hidden="1" customHeight="1" x14ac:dyDescent="0.25">
      <c r="A99" s="21"/>
      <c r="B99" s="21"/>
      <c r="C99" s="21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ht="15.75" hidden="1" x14ac:dyDescent="0.25">
      <c r="A100" s="21"/>
      <c r="B100" s="21"/>
      <c r="C100" s="21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ht="10.5" hidden="1" customHeight="1" x14ac:dyDescent="0.25">
      <c r="A101" s="21"/>
      <c r="B101" s="21"/>
      <c r="C101" s="21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ht="2.25" hidden="1" customHeight="1" x14ac:dyDescent="0.25">
      <c r="A102" s="21"/>
      <c r="B102" s="21"/>
      <c r="C102" s="21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ht="15.75" hidden="1" x14ac:dyDescent="0.25">
      <c r="A103" s="21"/>
      <c r="B103" s="21"/>
      <c r="C103" s="21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ht="15.75" hidden="1" x14ac:dyDescent="0.25">
      <c r="A104" s="21"/>
      <c r="B104" s="21"/>
      <c r="C104" s="21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ht="15.75" x14ac:dyDescent="0.25">
      <c r="A105" s="21" t="s">
        <v>89</v>
      </c>
      <c r="B105" s="21"/>
      <c r="C105" s="21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ht="15.75" x14ac:dyDescent="0.25">
      <c r="A106" s="21" t="s">
        <v>95</v>
      </c>
      <c r="B106" s="21"/>
      <c r="C106" s="21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ht="15.75" x14ac:dyDescent="0.25">
      <c r="A107" s="21" t="s">
        <v>113</v>
      </c>
      <c r="B107" s="21"/>
      <c r="C107" s="21" t="s">
        <v>90</v>
      </c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ht="18.75" x14ac:dyDescent="0.3">
      <c r="A108" s="23"/>
      <c r="B108" s="23"/>
      <c r="C108" s="23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x14ac:dyDescent="0.2"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x14ac:dyDescent="0.2"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x14ac:dyDescent="0.2">
      <c r="A124" s="2"/>
      <c r="B124" s="2" t="s">
        <v>85</v>
      </c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 x14ac:dyDescent="0.2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 x14ac:dyDescent="0.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 x14ac:dyDescent="0.2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 x14ac:dyDescent="0.2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 x14ac:dyDescent="0.2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 x14ac:dyDescent="0.2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 x14ac:dyDescent="0.2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 x14ac:dyDescent="0.2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 x14ac:dyDescent="0.2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 x14ac:dyDescent="0.2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 x14ac:dyDescent="0.2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 x14ac:dyDescent="0.2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  <row r="1013" spans="1:18" x14ac:dyDescent="0.2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 x14ac:dyDescent="0.2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 x14ac:dyDescent="0.2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 x14ac:dyDescent="0.2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 x14ac:dyDescent="0.2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 x14ac:dyDescent="0.2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 x14ac:dyDescent="0.2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  <row r="1020" spans="1:18" x14ac:dyDescent="0.2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</row>
    <row r="1021" spans="1:18" x14ac:dyDescent="0.2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</row>
    <row r="1022" spans="1:18" x14ac:dyDescent="0.2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</row>
    <row r="1023" spans="1:18" x14ac:dyDescent="0.2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</row>
    <row r="1024" spans="1:18" x14ac:dyDescent="0.2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</row>
    <row r="1025" spans="1:18" x14ac:dyDescent="0.2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</row>
    <row r="1026" spans="1:18" x14ac:dyDescent="0.2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</row>
    <row r="1027" spans="1:18" x14ac:dyDescent="0.2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</row>
    <row r="1028" spans="1:18" x14ac:dyDescent="0.2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</row>
    <row r="1029" spans="1:18" x14ac:dyDescent="0.2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</row>
    <row r="1030" spans="1:18" x14ac:dyDescent="0.2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</row>
    <row r="1031" spans="1:18" x14ac:dyDescent="0.2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</row>
    <row r="1032" spans="1:18" x14ac:dyDescent="0.2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</row>
    <row r="1033" spans="1:18" x14ac:dyDescent="0.2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</row>
    <row r="1034" spans="1:18" x14ac:dyDescent="0.2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</row>
    <row r="1035" spans="1:18" x14ac:dyDescent="0.2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</row>
    <row r="1036" spans="1:18" x14ac:dyDescent="0.2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</row>
    <row r="1037" spans="1:18" x14ac:dyDescent="0.2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</row>
    <row r="1038" spans="1:18" x14ac:dyDescent="0.2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</row>
    <row r="1039" spans="1:18" x14ac:dyDescent="0.2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</row>
    <row r="1040" spans="1:18" x14ac:dyDescent="0.2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</row>
    <row r="1041" spans="1:18" x14ac:dyDescent="0.2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</row>
    <row r="1042" spans="1:18" x14ac:dyDescent="0.2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</row>
    <row r="1043" spans="1:18" x14ac:dyDescent="0.2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</row>
    <row r="1044" spans="1:18" x14ac:dyDescent="0.2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</row>
    <row r="1045" spans="1:18" x14ac:dyDescent="0.2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</row>
    <row r="1046" spans="1:18" x14ac:dyDescent="0.2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</row>
    <row r="1047" spans="1:18" x14ac:dyDescent="0.2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</row>
    <row r="1048" spans="1:18" x14ac:dyDescent="0.2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</row>
    <row r="1049" spans="1:18" x14ac:dyDescent="0.2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</row>
    <row r="1050" spans="1:18" x14ac:dyDescent="0.2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</row>
    <row r="1051" spans="1:18" x14ac:dyDescent="0.2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</row>
    <row r="1052" spans="1:18" x14ac:dyDescent="0.2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</row>
    <row r="1053" spans="1:18" x14ac:dyDescent="0.2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</row>
    <row r="1054" spans="1:18" x14ac:dyDescent="0.2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</row>
    <row r="1055" spans="1:18" x14ac:dyDescent="0.2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</row>
    <row r="1056" spans="1:18" x14ac:dyDescent="0.2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</row>
    <row r="1057" spans="1:18" x14ac:dyDescent="0.2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</row>
    <row r="1058" spans="1:18" x14ac:dyDescent="0.2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</row>
    <row r="1059" spans="1:18" x14ac:dyDescent="0.2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</row>
    <row r="1060" spans="1:18" x14ac:dyDescent="0.2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</row>
    <row r="1061" spans="1:18" x14ac:dyDescent="0.2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</row>
    <row r="1062" spans="1:18" x14ac:dyDescent="0.2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</row>
    <row r="1063" spans="1:18" x14ac:dyDescent="0.2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</row>
    <row r="1064" spans="1:18" x14ac:dyDescent="0.2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</row>
    <row r="1065" spans="1:18" x14ac:dyDescent="0.2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</row>
    <row r="1066" spans="1:18" x14ac:dyDescent="0.2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</row>
    <row r="1067" spans="1:18" x14ac:dyDescent="0.2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</row>
    <row r="1068" spans="1:18" x14ac:dyDescent="0.2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</row>
    <row r="1069" spans="1:18" x14ac:dyDescent="0.2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</row>
    <row r="1070" spans="1:18" x14ac:dyDescent="0.2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</row>
    <row r="1071" spans="1:18" x14ac:dyDescent="0.2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</row>
    <row r="1072" spans="1:18" x14ac:dyDescent="0.2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</row>
    <row r="1073" spans="1:18" x14ac:dyDescent="0.2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</row>
    <row r="1074" spans="1:18" x14ac:dyDescent="0.2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</row>
    <row r="1075" spans="1:18" x14ac:dyDescent="0.2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</row>
    <row r="1076" spans="1:18" x14ac:dyDescent="0.2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</row>
    <row r="1077" spans="1:18" x14ac:dyDescent="0.2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</row>
    <row r="1078" spans="1:18" x14ac:dyDescent="0.2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</row>
    <row r="1079" spans="1:18" x14ac:dyDescent="0.2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</row>
    <row r="1080" spans="1:18" x14ac:dyDescent="0.2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</row>
    <row r="1081" spans="1:18" x14ac:dyDescent="0.2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</row>
    <row r="1082" spans="1:18" x14ac:dyDescent="0.2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</row>
    <row r="1083" spans="1:18" x14ac:dyDescent="0.2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</row>
    <row r="1084" spans="1:18" x14ac:dyDescent="0.2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</row>
    <row r="1085" spans="1:18" x14ac:dyDescent="0.2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</row>
    <row r="1086" spans="1:18" x14ac:dyDescent="0.2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</row>
    <row r="1087" spans="1:18" x14ac:dyDescent="0.2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</row>
    <row r="1088" spans="1:18" x14ac:dyDescent="0.2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</row>
    <row r="1089" spans="1:18" x14ac:dyDescent="0.2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</row>
    <row r="1090" spans="1:18" x14ac:dyDescent="0.2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</row>
    <row r="1091" spans="1:18" x14ac:dyDescent="0.2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</row>
    <row r="1092" spans="1:18" x14ac:dyDescent="0.2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</row>
    <row r="1093" spans="1:18" x14ac:dyDescent="0.2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</row>
    <row r="1094" spans="1:18" x14ac:dyDescent="0.2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</row>
    <row r="1095" spans="1:18" x14ac:dyDescent="0.2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</row>
    <row r="1096" spans="1:18" x14ac:dyDescent="0.2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</row>
    <row r="1097" spans="1:18" x14ac:dyDescent="0.2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</row>
    <row r="1098" spans="1:18" x14ac:dyDescent="0.2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</row>
    <row r="1099" spans="1:18" x14ac:dyDescent="0.2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</row>
    <row r="1100" spans="1:18" x14ac:dyDescent="0.2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</row>
    <row r="1101" spans="1:18" x14ac:dyDescent="0.2">
      <c r="A1101" s="2"/>
      <c r="B1101" s="2"/>
      <c r="C1101" s="2"/>
      <c r="D1101" s="2"/>
      <c r="E1101" s="2"/>
      <c r="F1101" s="2"/>
      <c r="G1101" s="2"/>
      <c r="H1101" s="2"/>
      <c r="I1101" s="2"/>
      <c r="J1101" s="2"/>
      <c r="K1101" s="2"/>
      <c r="L1101" s="2"/>
      <c r="M1101" s="2"/>
      <c r="N1101" s="2"/>
      <c r="O1101" s="2"/>
      <c r="P1101" s="2"/>
      <c r="Q1101" s="2"/>
      <c r="R1101" s="2"/>
    </row>
    <row r="1102" spans="1:18" x14ac:dyDescent="0.2">
      <c r="A1102" s="2"/>
      <c r="B1102" s="2"/>
      <c r="C1102" s="2"/>
      <c r="D1102" s="2"/>
      <c r="E1102" s="2"/>
      <c r="F1102" s="2"/>
      <c r="G1102" s="2"/>
      <c r="H1102" s="2"/>
      <c r="I1102" s="2"/>
      <c r="J1102" s="2"/>
      <c r="K1102" s="2"/>
      <c r="L1102" s="2"/>
      <c r="M1102" s="2"/>
      <c r="N1102" s="2"/>
      <c r="O1102" s="2"/>
      <c r="P1102" s="2"/>
      <c r="Q1102" s="2"/>
      <c r="R1102" s="2"/>
    </row>
    <row r="1103" spans="1:18" x14ac:dyDescent="0.2">
      <c r="A1103" s="2"/>
      <c r="B1103" s="2"/>
      <c r="C1103" s="2"/>
      <c r="D1103" s="2"/>
      <c r="E1103" s="2"/>
      <c r="F1103" s="2"/>
      <c r="G1103" s="2"/>
      <c r="H1103" s="2"/>
      <c r="I1103" s="2"/>
      <c r="J1103" s="2"/>
      <c r="K1103" s="2"/>
      <c r="L1103" s="2"/>
      <c r="M1103" s="2"/>
      <c r="N1103" s="2"/>
      <c r="O1103" s="2"/>
      <c r="P1103" s="2"/>
      <c r="Q1103" s="2"/>
      <c r="R1103" s="2"/>
    </row>
    <row r="1104" spans="1:18" x14ac:dyDescent="0.2">
      <c r="A1104" s="2"/>
      <c r="B1104" s="2"/>
      <c r="C1104" s="2"/>
      <c r="D1104" s="2"/>
      <c r="E1104" s="2"/>
      <c r="F1104" s="2"/>
      <c r="G1104" s="2"/>
      <c r="H1104" s="2"/>
      <c r="I1104" s="2"/>
      <c r="J1104" s="2"/>
      <c r="K1104" s="2"/>
      <c r="L1104" s="2"/>
      <c r="M1104" s="2"/>
      <c r="N1104" s="2"/>
      <c r="O1104" s="2"/>
      <c r="P1104" s="2"/>
      <c r="Q1104" s="2"/>
      <c r="R1104" s="2"/>
    </row>
    <row r="1105" spans="1:18" x14ac:dyDescent="0.2">
      <c r="A1105" s="2"/>
      <c r="B1105" s="2"/>
      <c r="C1105" s="2"/>
      <c r="D1105" s="2"/>
      <c r="E1105" s="2"/>
      <c r="F1105" s="2"/>
      <c r="G1105" s="2"/>
      <c r="H1105" s="2"/>
      <c r="I1105" s="2"/>
      <c r="J1105" s="2"/>
      <c r="K1105" s="2"/>
      <c r="L1105" s="2"/>
      <c r="M1105" s="2"/>
      <c r="N1105" s="2"/>
      <c r="O1105" s="2"/>
      <c r="P1105" s="2"/>
      <c r="Q1105" s="2"/>
      <c r="R1105" s="2"/>
    </row>
    <row r="1106" spans="1:18" x14ac:dyDescent="0.2">
      <c r="A1106" s="2"/>
      <c r="B1106" s="2"/>
      <c r="C1106" s="2"/>
      <c r="D1106" s="2"/>
      <c r="E1106" s="2"/>
      <c r="F1106" s="2"/>
      <c r="G1106" s="2"/>
      <c r="H1106" s="2"/>
      <c r="I1106" s="2"/>
      <c r="J1106" s="2"/>
      <c r="K1106" s="2"/>
      <c r="L1106" s="2"/>
      <c r="M1106" s="2"/>
      <c r="N1106" s="2"/>
      <c r="O1106" s="2"/>
      <c r="P1106" s="2"/>
      <c r="Q1106" s="2"/>
      <c r="R1106" s="2"/>
    </row>
    <row r="1107" spans="1:18" x14ac:dyDescent="0.2">
      <c r="A1107" s="2"/>
      <c r="B1107" s="2"/>
      <c r="C1107" s="2"/>
      <c r="D1107" s="2"/>
      <c r="E1107" s="2"/>
      <c r="F1107" s="2"/>
      <c r="G1107" s="2"/>
      <c r="H1107" s="2"/>
      <c r="I1107" s="2"/>
      <c r="J1107" s="2"/>
      <c r="K1107" s="2"/>
      <c r="L1107" s="2"/>
      <c r="M1107" s="2"/>
      <c r="N1107" s="2"/>
      <c r="O1107" s="2"/>
      <c r="P1107" s="2"/>
      <c r="Q1107" s="2"/>
      <c r="R1107" s="2"/>
    </row>
    <row r="1108" spans="1:18" x14ac:dyDescent="0.2">
      <c r="A1108" s="2"/>
      <c r="B1108" s="2"/>
      <c r="C1108" s="2"/>
      <c r="D1108" s="2"/>
      <c r="E1108" s="2"/>
      <c r="F1108" s="2"/>
      <c r="G1108" s="2"/>
      <c r="H1108" s="2"/>
      <c r="I1108" s="2"/>
      <c r="J1108" s="2"/>
      <c r="K1108" s="2"/>
      <c r="L1108" s="2"/>
      <c r="M1108" s="2"/>
      <c r="N1108" s="2"/>
      <c r="O1108" s="2"/>
      <c r="P1108" s="2"/>
      <c r="Q1108" s="2"/>
      <c r="R1108" s="2"/>
    </row>
    <row r="1109" spans="1:18" x14ac:dyDescent="0.2">
      <c r="A1109" s="2"/>
      <c r="B1109" s="2"/>
      <c r="C1109" s="2"/>
      <c r="D1109" s="2"/>
      <c r="E1109" s="2"/>
      <c r="F1109" s="2"/>
      <c r="G1109" s="2"/>
      <c r="H1109" s="2"/>
      <c r="I1109" s="2"/>
      <c r="J1109" s="2"/>
      <c r="K1109" s="2"/>
      <c r="L1109" s="2"/>
      <c r="M1109" s="2"/>
      <c r="N1109" s="2"/>
      <c r="O1109" s="2"/>
      <c r="P1109" s="2"/>
      <c r="Q1109" s="2"/>
      <c r="R1109" s="2"/>
    </row>
    <row r="1110" spans="1:18" x14ac:dyDescent="0.2">
      <c r="A1110" s="2"/>
      <c r="B1110" s="2"/>
      <c r="C1110" s="2"/>
      <c r="D1110" s="2"/>
      <c r="E1110" s="2"/>
      <c r="F1110" s="2"/>
      <c r="G1110" s="2"/>
      <c r="H1110" s="2"/>
      <c r="I1110" s="2"/>
      <c r="J1110" s="2"/>
      <c r="K1110" s="2"/>
      <c r="L1110" s="2"/>
      <c r="M1110" s="2"/>
      <c r="N1110" s="2"/>
      <c r="O1110" s="2"/>
      <c r="P1110" s="2"/>
      <c r="Q1110" s="2"/>
      <c r="R1110" s="2"/>
    </row>
    <row r="1111" spans="1:18" x14ac:dyDescent="0.2">
      <c r="A1111" s="2"/>
      <c r="B1111" s="2"/>
      <c r="C1111" s="2"/>
      <c r="D1111" s="2"/>
      <c r="E1111" s="2"/>
      <c r="F1111" s="2"/>
      <c r="G1111" s="2"/>
      <c r="H1111" s="2"/>
      <c r="I1111" s="2"/>
      <c r="J1111" s="2"/>
      <c r="K1111" s="2"/>
      <c r="L1111" s="2"/>
      <c r="M1111" s="2"/>
      <c r="N1111" s="2"/>
      <c r="O1111" s="2"/>
      <c r="P1111" s="2"/>
      <c r="Q1111" s="2"/>
      <c r="R1111" s="2"/>
    </row>
    <row r="1112" spans="1:18" x14ac:dyDescent="0.2">
      <c r="A1112" s="2"/>
      <c r="B1112" s="2"/>
      <c r="C1112" s="2"/>
      <c r="D1112" s="2"/>
      <c r="E1112" s="2"/>
      <c r="F1112" s="2"/>
      <c r="G1112" s="2"/>
      <c r="H1112" s="2"/>
      <c r="I1112" s="2"/>
      <c r="J1112" s="2"/>
      <c r="K1112" s="2"/>
      <c r="L1112" s="2"/>
      <c r="M1112" s="2"/>
      <c r="N1112" s="2"/>
      <c r="O1112" s="2"/>
      <c r="P1112" s="2"/>
      <c r="Q1112" s="2"/>
      <c r="R1112" s="2"/>
    </row>
    <row r="1113" spans="1:18" x14ac:dyDescent="0.2">
      <c r="A1113" s="2"/>
      <c r="B1113" s="2"/>
      <c r="C1113" s="2"/>
      <c r="D1113" s="2"/>
      <c r="E1113" s="2"/>
      <c r="F1113" s="2"/>
      <c r="G1113" s="2"/>
      <c r="H1113" s="2"/>
      <c r="I1113" s="2"/>
      <c r="J1113" s="2"/>
      <c r="K1113" s="2"/>
      <c r="L1113" s="2"/>
      <c r="M1113" s="2"/>
      <c r="N1113" s="2"/>
      <c r="O1113" s="2"/>
      <c r="P1113" s="2"/>
      <c r="Q1113" s="2"/>
      <c r="R1113" s="2"/>
    </row>
    <row r="1114" spans="1:18" x14ac:dyDescent="0.2">
      <c r="A1114" s="2"/>
      <c r="B1114" s="2"/>
      <c r="C1114" s="2"/>
      <c r="D1114" s="2"/>
      <c r="E1114" s="2"/>
      <c r="F1114" s="2"/>
      <c r="G1114" s="2"/>
      <c r="H1114" s="2"/>
      <c r="I1114" s="2"/>
      <c r="J1114" s="2"/>
      <c r="K1114" s="2"/>
      <c r="L1114" s="2"/>
      <c r="M1114" s="2"/>
      <c r="N1114" s="2"/>
      <c r="O1114" s="2"/>
      <c r="P1114" s="2"/>
      <c r="Q1114" s="2"/>
      <c r="R1114" s="2"/>
    </row>
    <row r="1115" spans="1:18" x14ac:dyDescent="0.2">
      <c r="A1115" s="2"/>
      <c r="B1115" s="2"/>
      <c r="C1115" s="2"/>
      <c r="D1115" s="2"/>
      <c r="E1115" s="2"/>
      <c r="F1115" s="2"/>
      <c r="G1115" s="2"/>
      <c r="H1115" s="2"/>
      <c r="I1115" s="2"/>
      <c r="J1115" s="2"/>
      <c r="K1115" s="2"/>
      <c r="L1115" s="2"/>
      <c r="M1115" s="2"/>
      <c r="N1115" s="2"/>
      <c r="O1115" s="2"/>
      <c r="P1115" s="2"/>
      <c r="Q1115" s="2"/>
      <c r="R1115" s="2"/>
    </row>
    <row r="1116" spans="1:18" x14ac:dyDescent="0.2">
      <c r="A1116" s="2"/>
      <c r="B1116" s="2"/>
      <c r="C1116" s="2"/>
      <c r="D1116" s="2"/>
      <c r="E1116" s="2"/>
      <c r="F1116" s="2"/>
      <c r="G1116" s="2"/>
      <c r="H1116" s="2"/>
      <c r="I1116" s="2"/>
      <c r="J1116" s="2"/>
      <c r="K1116" s="2"/>
      <c r="L1116" s="2"/>
      <c r="M1116" s="2"/>
      <c r="N1116" s="2"/>
      <c r="O1116" s="2"/>
      <c r="P1116" s="2"/>
      <c r="Q1116" s="2"/>
      <c r="R1116" s="2"/>
    </row>
    <row r="1117" spans="1:18" x14ac:dyDescent="0.2">
      <c r="A1117" s="2"/>
      <c r="B1117" s="2"/>
      <c r="C1117" s="2"/>
      <c r="D1117" s="2"/>
      <c r="E1117" s="2"/>
      <c r="F1117" s="2"/>
      <c r="G1117" s="2"/>
      <c r="H1117" s="2"/>
      <c r="I1117" s="2"/>
      <c r="J1117" s="2"/>
      <c r="K1117" s="2"/>
      <c r="L1117" s="2"/>
      <c r="M1117" s="2"/>
      <c r="N1117" s="2"/>
      <c r="O1117" s="2"/>
      <c r="P1117" s="2"/>
      <c r="Q1117" s="2"/>
      <c r="R1117" s="2"/>
    </row>
    <row r="1118" spans="1:18" x14ac:dyDescent="0.2">
      <c r="A1118" s="2"/>
      <c r="B1118" s="2"/>
      <c r="C1118" s="2"/>
      <c r="D1118" s="2"/>
      <c r="E1118" s="2"/>
      <c r="F1118" s="2"/>
      <c r="G1118" s="2"/>
      <c r="H1118" s="2"/>
      <c r="I1118" s="2"/>
      <c r="J1118" s="2"/>
      <c r="K1118" s="2"/>
      <c r="L1118" s="2"/>
      <c r="M1118" s="2"/>
      <c r="N1118" s="2"/>
      <c r="O1118" s="2"/>
      <c r="P1118" s="2"/>
      <c r="Q1118" s="2"/>
      <c r="R1118" s="2"/>
    </row>
    <row r="1119" spans="1:18" x14ac:dyDescent="0.2">
      <c r="A1119" s="2"/>
      <c r="B1119" s="2"/>
      <c r="C1119" s="2"/>
      <c r="D1119" s="2"/>
      <c r="E1119" s="2"/>
      <c r="F1119" s="2"/>
      <c r="G1119" s="2"/>
      <c r="H1119" s="2"/>
      <c r="I1119" s="2"/>
      <c r="J1119" s="2"/>
      <c r="K1119" s="2"/>
      <c r="L1119" s="2"/>
      <c r="M1119" s="2"/>
      <c r="N1119" s="2"/>
      <c r="O1119" s="2"/>
      <c r="P1119" s="2"/>
      <c r="Q1119" s="2"/>
      <c r="R1119" s="2"/>
    </row>
    <row r="1120" spans="1:18" x14ac:dyDescent="0.2">
      <c r="A1120" s="2"/>
      <c r="B1120" s="2"/>
      <c r="C1120" s="2"/>
      <c r="D1120" s="2"/>
      <c r="E1120" s="2"/>
      <c r="F1120" s="2"/>
      <c r="G1120" s="2"/>
      <c r="H1120" s="2"/>
      <c r="I1120" s="2"/>
      <c r="J1120" s="2"/>
      <c r="K1120" s="2"/>
      <c r="L1120" s="2"/>
      <c r="M1120" s="2"/>
      <c r="N1120" s="2"/>
      <c r="O1120" s="2"/>
      <c r="P1120" s="2"/>
      <c r="Q1120" s="2"/>
      <c r="R1120" s="2"/>
    </row>
    <row r="1121" spans="1:18" x14ac:dyDescent="0.2">
      <c r="A1121" s="2"/>
      <c r="B1121" s="2"/>
      <c r="C1121" s="2"/>
      <c r="D1121" s="2"/>
      <c r="E1121" s="2"/>
      <c r="F1121" s="2"/>
      <c r="G1121" s="2"/>
      <c r="H1121" s="2"/>
      <c r="I1121" s="2"/>
      <c r="J1121" s="2"/>
      <c r="K1121" s="2"/>
      <c r="L1121" s="2"/>
      <c r="M1121" s="2"/>
      <c r="N1121" s="2"/>
      <c r="O1121" s="2"/>
      <c r="P1121" s="2"/>
      <c r="Q1121" s="2"/>
      <c r="R1121" s="2"/>
    </row>
    <row r="1122" spans="1:18" x14ac:dyDescent="0.2">
      <c r="A1122" s="2"/>
      <c r="B1122" s="2"/>
      <c r="C1122" s="2"/>
      <c r="D1122" s="2"/>
      <c r="E1122" s="2"/>
      <c r="F1122" s="2"/>
      <c r="G1122" s="2"/>
      <c r="H1122" s="2"/>
      <c r="I1122" s="2"/>
      <c r="J1122" s="2"/>
      <c r="K1122" s="2"/>
      <c r="L1122" s="2"/>
      <c r="M1122" s="2"/>
      <c r="N1122" s="2"/>
      <c r="O1122" s="2"/>
      <c r="P1122" s="2"/>
      <c r="Q1122" s="2"/>
      <c r="R1122" s="2"/>
    </row>
    <row r="1123" spans="1:18" x14ac:dyDescent="0.2">
      <c r="A1123" s="2"/>
      <c r="B1123" s="2"/>
      <c r="C1123" s="2"/>
      <c r="D1123" s="2"/>
      <c r="E1123" s="2"/>
      <c r="F1123" s="2"/>
      <c r="G1123" s="2"/>
      <c r="H1123" s="2"/>
      <c r="I1123" s="2"/>
      <c r="J1123" s="2"/>
      <c r="K1123" s="2"/>
      <c r="L1123" s="2"/>
      <c r="M1123" s="2"/>
      <c r="N1123" s="2"/>
      <c r="O1123" s="2"/>
      <c r="P1123" s="2"/>
      <c r="Q1123" s="2"/>
      <c r="R1123" s="2"/>
    </row>
    <row r="1124" spans="1:18" x14ac:dyDescent="0.2">
      <c r="A1124" s="2"/>
      <c r="B1124" s="2"/>
      <c r="C1124" s="2"/>
      <c r="D1124" s="2"/>
      <c r="E1124" s="2"/>
      <c r="F1124" s="2"/>
      <c r="G1124" s="2"/>
      <c r="H1124" s="2"/>
      <c r="I1124" s="2"/>
      <c r="J1124" s="2"/>
      <c r="K1124" s="2"/>
      <c r="L1124" s="2"/>
      <c r="M1124" s="2"/>
      <c r="N1124" s="2"/>
      <c r="O1124" s="2"/>
      <c r="P1124" s="2"/>
      <c r="Q1124" s="2"/>
      <c r="R1124" s="2"/>
    </row>
    <row r="1125" spans="1:18" x14ac:dyDescent="0.2">
      <c r="A1125" s="2"/>
      <c r="B1125" s="2"/>
      <c r="C1125" s="2"/>
      <c r="D1125" s="2"/>
      <c r="E1125" s="2"/>
      <c r="F1125" s="2"/>
      <c r="G1125" s="2"/>
      <c r="H1125" s="2"/>
      <c r="I1125" s="2"/>
      <c r="J1125" s="2"/>
      <c r="K1125" s="2"/>
      <c r="L1125" s="2"/>
      <c r="M1125" s="2"/>
      <c r="N1125" s="2"/>
      <c r="O1125" s="2"/>
      <c r="P1125" s="2"/>
      <c r="Q1125" s="2"/>
      <c r="R1125" s="2"/>
    </row>
    <row r="1126" spans="1:18" x14ac:dyDescent="0.2">
      <c r="A1126" s="2"/>
      <c r="B1126" s="2"/>
      <c r="C1126" s="2"/>
      <c r="D1126" s="2"/>
      <c r="E1126" s="2"/>
      <c r="F1126" s="2"/>
      <c r="G1126" s="2"/>
      <c r="H1126" s="2"/>
      <c r="I1126" s="2"/>
      <c r="J1126" s="2"/>
      <c r="K1126" s="2"/>
      <c r="L1126" s="2"/>
      <c r="M1126" s="2"/>
      <c r="N1126" s="2"/>
      <c r="O1126" s="2"/>
      <c r="P1126" s="2"/>
      <c r="Q1126" s="2"/>
      <c r="R1126" s="2"/>
    </row>
    <row r="1127" spans="1:18" x14ac:dyDescent="0.2">
      <c r="A1127" s="2"/>
      <c r="B1127" s="2"/>
      <c r="C1127" s="2"/>
      <c r="D1127" s="2"/>
      <c r="E1127" s="2"/>
      <c r="F1127" s="2"/>
      <c r="G1127" s="2"/>
      <c r="H1127" s="2"/>
      <c r="I1127" s="2"/>
      <c r="J1127" s="2"/>
      <c r="K1127" s="2"/>
      <c r="L1127" s="2"/>
      <c r="M1127" s="2"/>
      <c r="N1127" s="2"/>
      <c r="O1127" s="2"/>
      <c r="P1127" s="2"/>
      <c r="Q1127" s="2"/>
      <c r="R1127" s="2"/>
    </row>
    <row r="1128" spans="1:18" x14ac:dyDescent="0.2">
      <c r="A1128" s="2"/>
      <c r="B1128" s="2"/>
      <c r="C1128" s="2"/>
      <c r="D1128" s="2"/>
      <c r="E1128" s="2"/>
      <c r="F1128" s="2"/>
      <c r="G1128" s="2"/>
      <c r="H1128" s="2"/>
      <c r="I1128" s="2"/>
      <c r="J1128" s="2"/>
      <c r="K1128" s="2"/>
      <c r="L1128" s="2"/>
      <c r="M1128" s="2"/>
      <c r="N1128" s="2"/>
      <c r="O1128" s="2"/>
      <c r="P1128" s="2"/>
      <c r="Q1128" s="2"/>
      <c r="R1128" s="2"/>
    </row>
    <row r="1129" spans="1:18" x14ac:dyDescent="0.2">
      <c r="A1129" s="2"/>
      <c r="B1129" s="2"/>
      <c r="C1129" s="2"/>
      <c r="D1129" s="2"/>
      <c r="E1129" s="2"/>
      <c r="F1129" s="2"/>
      <c r="G1129" s="2"/>
      <c r="H1129" s="2"/>
      <c r="I1129" s="2"/>
      <c r="J1129" s="2"/>
      <c r="K1129" s="2"/>
      <c r="L1129" s="2"/>
      <c r="M1129" s="2"/>
      <c r="N1129" s="2"/>
      <c r="O1129" s="2"/>
      <c r="P1129" s="2"/>
      <c r="Q1129" s="2"/>
      <c r="R1129" s="2"/>
    </row>
    <row r="1130" spans="1:18" x14ac:dyDescent="0.2">
      <c r="A1130" s="2"/>
      <c r="B1130" s="2"/>
      <c r="C1130" s="2"/>
      <c r="D1130" s="2"/>
      <c r="E1130" s="2"/>
      <c r="F1130" s="2"/>
      <c r="G1130" s="2"/>
      <c r="H1130" s="2"/>
      <c r="I1130" s="2"/>
      <c r="J1130" s="2"/>
      <c r="K1130" s="2"/>
      <c r="L1130" s="2"/>
      <c r="M1130" s="2"/>
      <c r="N1130" s="2"/>
      <c r="O1130" s="2"/>
      <c r="P1130" s="2"/>
      <c r="Q1130" s="2"/>
      <c r="R1130" s="2"/>
    </row>
    <row r="1131" spans="1:18" x14ac:dyDescent="0.2">
      <c r="A1131" s="2"/>
      <c r="B1131" s="2"/>
      <c r="C1131" s="2"/>
      <c r="D1131" s="2"/>
      <c r="E1131" s="2"/>
      <c r="F1131" s="2"/>
      <c r="G1131" s="2"/>
      <c r="H1131" s="2"/>
      <c r="I1131" s="2"/>
      <c r="J1131" s="2"/>
      <c r="K1131" s="2"/>
      <c r="L1131" s="2"/>
      <c r="M1131" s="2"/>
      <c r="N1131" s="2"/>
      <c r="O1131" s="2"/>
      <c r="P1131" s="2"/>
      <c r="Q1131" s="2"/>
      <c r="R1131" s="2"/>
    </row>
    <row r="1132" spans="1:18" x14ac:dyDescent="0.2">
      <c r="A1132" s="2"/>
      <c r="B1132" s="2"/>
      <c r="C1132" s="2"/>
      <c r="D1132" s="2"/>
      <c r="E1132" s="2"/>
      <c r="F1132" s="2"/>
      <c r="G1132" s="2"/>
      <c r="H1132" s="2"/>
      <c r="I1132" s="2"/>
      <c r="J1132" s="2"/>
      <c r="K1132" s="2"/>
      <c r="L1132" s="2"/>
      <c r="M1132" s="2"/>
      <c r="N1132" s="2"/>
      <c r="O1132" s="2"/>
      <c r="P1132" s="2"/>
      <c r="Q1132" s="2"/>
      <c r="R1132" s="2"/>
    </row>
    <row r="1133" spans="1:18" x14ac:dyDescent="0.2">
      <c r="A1133" s="2"/>
      <c r="B1133" s="2"/>
      <c r="C1133" s="2"/>
      <c r="D1133" s="2"/>
      <c r="E1133" s="2"/>
      <c r="F1133" s="2"/>
      <c r="G1133" s="2"/>
      <c r="H1133" s="2"/>
      <c r="I1133" s="2"/>
      <c r="J1133" s="2"/>
      <c r="K1133" s="2"/>
      <c r="L1133" s="2"/>
      <c r="M1133" s="2"/>
      <c r="N1133" s="2"/>
      <c r="O1133" s="2"/>
      <c r="P1133" s="2"/>
      <c r="Q1133" s="2"/>
      <c r="R1133" s="2"/>
    </row>
    <row r="1134" spans="1:18" x14ac:dyDescent="0.2">
      <c r="A1134" s="2"/>
      <c r="B1134" s="2"/>
      <c r="C1134" s="2"/>
      <c r="D1134" s="2"/>
      <c r="E1134" s="2"/>
      <c r="F1134" s="2"/>
      <c r="G1134" s="2"/>
      <c r="H1134" s="2"/>
      <c r="I1134" s="2"/>
      <c r="J1134" s="2"/>
      <c r="K1134" s="2"/>
      <c r="L1134" s="2"/>
      <c r="M1134" s="2"/>
      <c r="N1134" s="2"/>
      <c r="O1134" s="2"/>
      <c r="P1134" s="2"/>
      <c r="Q1134" s="2"/>
      <c r="R1134" s="2"/>
    </row>
    <row r="1135" spans="1:18" x14ac:dyDescent="0.2">
      <c r="A1135" s="2"/>
      <c r="B1135" s="2"/>
      <c r="C1135" s="2"/>
      <c r="D1135" s="2"/>
      <c r="E1135" s="2"/>
      <c r="F1135" s="2"/>
      <c r="G1135" s="2"/>
      <c r="H1135" s="2"/>
      <c r="I1135" s="2"/>
      <c r="J1135" s="2"/>
      <c r="K1135" s="2"/>
      <c r="L1135" s="2"/>
      <c r="M1135" s="2"/>
      <c r="N1135" s="2"/>
      <c r="O1135" s="2"/>
      <c r="P1135" s="2"/>
      <c r="Q1135" s="2"/>
      <c r="R1135" s="2"/>
    </row>
    <row r="1136" spans="1:18" x14ac:dyDescent="0.2">
      <c r="A1136" s="2"/>
      <c r="B1136" s="2"/>
      <c r="C1136" s="2"/>
      <c r="D1136" s="2"/>
      <c r="E1136" s="2"/>
      <c r="F1136" s="2"/>
      <c r="G1136" s="2"/>
      <c r="H1136" s="2"/>
      <c r="I1136" s="2"/>
      <c r="J1136" s="2"/>
      <c r="K1136" s="2"/>
      <c r="L1136" s="2"/>
      <c r="M1136" s="2"/>
      <c r="N1136" s="2"/>
      <c r="O1136" s="2"/>
      <c r="P1136" s="2"/>
      <c r="Q1136" s="2"/>
      <c r="R1136" s="2"/>
    </row>
    <row r="1137" spans="1:18" x14ac:dyDescent="0.2">
      <c r="A1137" s="2"/>
      <c r="B1137" s="2"/>
      <c r="C1137" s="2"/>
      <c r="D1137" s="2"/>
      <c r="E1137" s="2"/>
      <c r="F1137" s="2"/>
      <c r="G1137" s="2"/>
      <c r="H1137" s="2"/>
      <c r="I1137" s="2"/>
      <c r="J1137" s="2"/>
      <c r="K1137" s="2"/>
      <c r="L1137" s="2"/>
      <c r="M1137" s="2"/>
      <c r="N1137" s="2"/>
      <c r="O1137" s="2"/>
      <c r="P1137" s="2"/>
      <c r="Q1137" s="2"/>
      <c r="R1137" s="2"/>
    </row>
    <row r="1138" spans="1:18" x14ac:dyDescent="0.2">
      <c r="A1138" s="2"/>
      <c r="B1138" s="2"/>
      <c r="C1138" s="2"/>
      <c r="D1138" s="2"/>
      <c r="E1138" s="2"/>
      <c r="F1138" s="2"/>
      <c r="G1138" s="2"/>
      <c r="H1138" s="2"/>
      <c r="I1138" s="2"/>
      <c r="J1138" s="2"/>
      <c r="K1138" s="2"/>
      <c r="L1138" s="2"/>
      <c r="M1138" s="2"/>
      <c r="N1138" s="2"/>
      <c r="O1138" s="2"/>
      <c r="P1138" s="2"/>
      <c r="Q1138" s="2"/>
      <c r="R1138" s="2"/>
    </row>
    <row r="1139" spans="1:18" x14ac:dyDescent="0.2">
      <c r="A1139" s="2"/>
      <c r="B1139" s="2"/>
      <c r="C1139" s="2"/>
      <c r="D1139" s="2"/>
      <c r="E1139" s="2"/>
      <c r="F1139" s="2"/>
      <c r="G1139" s="2"/>
      <c r="H1139" s="2"/>
      <c r="I1139" s="2"/>
      <c r="J1139" s="2"/>
      <c r="K1139" s="2"/>
      <c r="L1139" s="2"/>
      <c r="M1139" s="2"/>
      <c r="N1139" s="2"/>
      <c r="O1139" s="2"/>
      <c r="P1139" s="2"/>
      <c r="Q1139" s="2"/>
      <c r="R1139" s="2"/>
    </row>
    <row r="1140" spans="1:18" x14ac:dyDescent="0.2">
      <c r="A1140" s="2"/>
      <c r="B1140" s="2"/>
      <c r="C1140" s="2"/>
      <c r="D1140" s="2"/>
      <c r="E1140" s="2"/>
      <c r="F1140" s="2"/>
      <c r="G1140" s="2"/>
      <c r="H1140" s="2"/>
      <c r="I1140" s="2"/>
      <c r="J1140" s="2"/>
      <c r="K1140" s="2"/>
      <c r="L1140" s="2"/>
      <c r="M1140" s="2"/>
      <c r="N1140" s="2"/>
      <c r="O1140" s="2"/>
      <c r="P1140" s="2"/>
      <c r="Q1140" s="2"/>
      <c r="R1140" s="2"/>
    </row>
    <row r="1141" spans="1:18" x14ac:dyDescent="0.2">
      <c r="A1141" s="2"/>
      <c r="B1141" s="2"/>
      <c r="C1141" s="2"/>
      <c r="D1141" s="2"/>
      <c r="E1141" s="2"/>
      <c r="F1141" s="2"/>
      <c r="G1141" s="2"/>
      <c r="H1141" s="2"/>
      <c r="I1141" s="2"/>
      <c r="J1141" s="2"/>
      <c r="K1141" s="2"/>
      <c r="L1141" s="2"/>
      <c r="M1141" s="2"/>
      <c r="N1141" s="2"/>
      <c r="O1141" s="2"/>
      <c r="P1141" s="2"/>
      <c r="Q1141" s="2"/>
      <c r="R1141" s="2"/>
    </row>
    <row r="1142" spans="1:18" x14ac:dyDescent="0.2">
      <c r="A1142" s="2"/>
      <c r="B1142" s="2"/>
      <c r="C1142" s="2"/>
      <c r="D1142" s="2"/>
      <c r="E1142" s="2"/>
      <c r="F1142" s="2"/>
      <c r="G1142" s="2"/>
      <c r="H1142" s="2"/>
      <c r="I1142" s="2"/>
      <c r="J1142" s="2"/>
      <c r="K1142" s="2"/>
      <c r="L1142" s="2"/>
      <c r="M1142" s="2"/>
      <c r="N1142" s="2"/>
      <c r="O1142" s="2"/>
      <c r="P1142" s="2"/>
      <c r="Q1142" s="2"/>
      <c r="R1142" s="2"/>
    </row>
    <row r="1143" spans="1:18" x14ac:dyDescent="0.2">
      <c r="A1143" s="2"/>
      <c r="B1143" s="2"/>
      <c r="C1143" s="2"/>
      <c r="D1143" s="2"/>
      <c r="E1143" s="2"/>
      <c r="F1143" s="2"/>
      <c r="G1143" s="2"/>
      <c r="H1143" s="2"/>
      <c r="I1143" s="2"/>
      <c r="J1143" s="2"/>
      <c r="K1143" s="2"/>
      <c r="L1143" s="2"/>
      <c r="M1143" s="2"/>
      <c r="N1143" s="2"/>
      <c r="O1143" s="2"/>
      <c r="P1143" s="2"/>
      <c r="Q1143" s="2"/>
      <c r="R1143" s="2"/>
    </row>
    <row r="1144" spans="1:18" x14ac:dyDescent="0.2">
      <c r="A1144" s="2"/>
      <c r="B1144" s="2"/>
      <c r="C1144" s="2"/>
      <c r="D1144" s="2"/>
      <c r="E1144" s="2"/>
      <c r="F1144" s="2"/>
      <c r="G1144" s="2"/>
      <c r="H1144" s="2"/>
      <c r="I1144" s="2"/>
      <c r="J1144" s="2"/>
      <c r="K1144" s="2"/>
      <c r="L1144" s="2"/>
      <c r="M1144" s="2"/>
      <c r="N1144" s="2"/>
      <c r="O1144" s="2"/>
      <c r="P1144" s="2"/>
      <c r="Q1144" s="2"/>
      <c r="R1144" s="2"/>
    </row>
    <row r="1145" spans="1:18" x14ac:dyDescent="0.2">
      <c r="A1145" s="2"/>
      <c r="B1145" s="2"/>
      <c r="C1145" s="2"/>
      <c r="D1145" s="2"/>
      <c r="E1145" s="2"/>
      <c r="F1145" s="2"/>
      <c r="G1145" s="2"/>
      <c r="H1145" s="2"/>
      <c r="I1145" s="2"/>
      <c r="J1145" s="2"/>
      <c r="K1145" s="2"/>
      <c r="L1145" s="2"/>
      <c r="M1145" s="2"/>
      <c r="N1145" s="2"/>
      <c r="O1145" s="2"/>
      <c r="P1145" s="2"/>
      <c r="Q1145" s="2"/>
      <c r="R1145" s="2"/>
    </row>
    <row r="1146" spans="1:18" x14ac:dyDescent="0.2">
      <c r="A1146" s="2"/>
      <c r="B1146" s="2"/>
      <c r="C1146" s="2"/>
      <c r="D1146" s="2"/>
      <c r="E1146" s="2"/>
      <c r="F1146" s="2"/>
      <c r="G1146" s="2"/>
      <c r="H1146" s="2"/>
      <c r="I1146" s="2"/>
      <c r="J1146" s="2"/>
      <c r="K1146" s="2"/>
      <c r="L1146" s="2"/>
      <c r="M1146" s="2"/>
      <c r="N1146" s="2"/>
      <c r="O1146" s="2"/>
      <c r="P1146" s="2"/>
      <c r="Q1146" s="2"/>
      <c r="R1146" s="2"/>
    </row>
    <row r="1147" spans="1:18" x14ac:dyDescent="0.2">
      <c r="A1147" s="2"/>
      <c r="B1147" s="2"/>
      <c r="C1147" s="2"/>
      <c r="D1147" s="2"/>
      <c r="E1147" s="2"/>
      <c r="F1147" s="2"/>
      <c r="G1147" s="2"/>
      <c r="H1147" s="2"/>
      <c r="I1147" s="2"/>
      <c r="J1147" s="2"/>
      <c r="K1147" s="2"/>
      <c r="L1147" s="2"/>
      <c r="M1147" s="2"/>
      <c r="N1147" s="2"/>
      <c r="O1147" s="2"/>
      <c r="P1147" s="2"/>
      <c r="Q1147" s="2"/>
      <c r="R1147" s="2"/>
    </row>
    <row r="1148" spans="1:18" x14ac:dyDescent="0.2">
      <c r="A1148" s="2"/>
      <c r="B1148" s="2"/>
      <c r="C1148" s="2"/>
      <c r="D1148" s="2"/>
      <c r="E1148" s="2"/>
      <c r="F1148" s="2"/>
      <c r="G1148" s="2"/>
      <c r="H1148" s="2"/>
      <c r="I1148" s="2"/>
      <c r="J1148" s="2"/>
      <c r="K1148" s="2"/>
      <c r="L1148" s="2"/>
      <c r="M1148" s="2"/>
      <c r="N1148" s="2"/>
      <c r="O1148" s="2"/>
      <c r="P1148" s="2"/>
      <c r="Q1148" s="2"/>
      <c r="R1148" s="2"/>
    </row>
    <row r="1149" spans="1:18" x14ac:dyDescent="0.2">
      <c r="A1149" s="2"/>
      <c r="B1149" s="2"/>
      <c r="C1149" s="2"/>
      <c r="D1149" s="2"/>
      <c r="E1149" s="2"/>
      <c r="F1149" s="2"/>
      <c r="G1149" s="2"/>
      <c r="H1149" s="2"/>
      <c r="I1149" s="2"/>
      <c r="J1149" s="2"/>
      <c r="K1149" s="2"/>
      <c r="L1149" s="2"/>
      <c r="M1149" s="2"/>
      <c r="N1149" s="2"/>
      <c r="O1149" s="2"/>
      <c r="P1149" s="2"/>
      <c r="Q1149" s="2"/>
      <c r="R1149" s="2"/>
    </row>
    <row r="1150" spans="1:18" x14ac:dyDescent="0.2">
      <c r="A1150" s="2"/>
      <c r="B1150" s="2"/>
      <c r="C1150" s="2"/>
      <c r="D1150" s="2"/>
      <c r="E1150" s="2"/>
      <c r="F1150" s="2"/>
      <c r="G1150" s="2"/>
      <c r="H1150" s="2"/>
      <c r="I1150" s="2"/>
      <c r="J1150" s="2"/>
      <c r="K1150" s="2"/>
      <c r="L1150" s="2"/>
      <c r="M1150" s="2"/>
      <c r="N1150" s="2"/>
      <c r="O1150" s="2"/>
      <c r="P1150" s="2"/>
      <c r="Q1150" s="2"/>
      <c r="R1150" s="2"/>
    </row>
    <row r="1151" spans="1:18" x14ac:dyDescent="0.2">
      <c r="A1151" s="2"/>
      <c r="B1151" s="2"/>
      <c r="C1151" s="2"/>
      <c r="D1151" s="2"/>
      <c r="E1151" s="2"/>
      <c r="F1151" s="2"/>
      <c r="G1151" s="2"/>
      <c r="H1151" s="2"/>
      <c r="I1151" s="2"/>
      <c r="J1151" s="2"/>
      <c r="K1151" s="2"/>
      <c r="L1151" s="2"/>
      <c r="M1151" s="2"/>
      <c r="N1151" s="2"/>
      <c r="O1151" s="2"/>
      <c r="P1151" s="2"/>
      <c r="Q1151" s="2"/>
      <c r="R1151" s="2"/>
    </row>
    <row r="1152" spans="1:18" x14ac:dyDescent="0.2">
      <c r="A1152" s="2"/>
      <c r="B1152" s="2"/>
      <c r="C1152" s="2"/>
      <c r="D1152" s="2"/>
      <c r="E1152" s="2"/>
      <c r="F1152" s="2"/>
      <c r="G1152" s="2"/>
      <c r="H1152" s="2"/>
      <c r="I1152" s="2"/>
      <c r="J1152" s="2"/>
      <c r="K1152" s="2"/>
      <c r="L1152" s="2"/>
      <c r="M1152" s="2"/>
      <c r="N1152" s="2"/>
      <c r="O1152" s="2"/>
      <c r="P1152" s="2"/>
      <c r="Q1152" s="2"/>
      <c r="R1152" s="2"/>
    </row>
    <row r="1153" spans="1:18" x14ac:dyDescent="0.2">
      <c r="A1153" s="2"/>
      <c r="B1153" s="2"/>
      <c r="C1153" s="2"/>
      <c r="D1153" s="2"/>
      <c r="E1153" s="2"/>
      <c r="F1153" s="2"/>
      <c r="G1153" s="2"/>
      <c r="H1153" s="2"/>
      <c r="I1153" s="2"/>
      <c r="J1153" s="2"/>
      <c r="K1153" s="2"/>
      <c r="L1153" s="2"/>
      <c r="M1153" s="2"/>
      <c r="N1153" s="2"/>
      <c r="O1153" s="2"/>
      <c r="P1153" s="2"/>
      <c r="Q1153" s="2"/>
      <c r="R1153" s="2"/>
    </row>
    <row r="1154" spans="1:18" x14ac:dyDescent="0.2">
      <c r="A1154" s="2"/>
      <c r="B1154" s="2"/>
      <c r="C1154" s="2"/>
      <c r="D1154" s="2"/>
      <c r="E1154" s="2"/>
      <c r="F1154" s="2"/>
      <c r="G1154" s="2"/>
      <c r="H1154" s="2"/>
      <c r="I1154" s="2"/>
      <c r="J1154" s="2"/>
      <c r="K1154" s="2"/>
      <c r="L1154" s="2"/>
      <c r="M1154" s="2"/>
      <c r="N1154" s="2"/>
      <c r="O1154" s="2"/>
      <c r="P1154" s="2"/>
      <c r="Q1154" s="2"/>
      <c r="R1154" s="2"/>
    </row>
    <row r="1155" spans="1:18" x14ac:dyDescent="0.2">
      <c r="A1155" s="2"/>
      <c r="B1155" s="2"/>
      <c r="C1155" s="2"/>
      <c r="D1155" s="2"/>
      <c r="E1155" s="2"/>
      <c r="F1155" s="2"/>
      <c r="G1155" s="2"/>
      <c r="H1155" s="2"/>
      <c r="I1155" s="2"/>
      <c r="J1155" s="2"/>
      <c r="K1155" s="2"/>
      <c r="L1155" s="2"/>
      <c r="M1155" s="2"/>
      <c r="N1155" s="2"/>
      <c r="O1155" s="2"/>
      <c r="P1155" s="2"/>
      <c r="Q1155" s="2"/>
      <c r="R1155" s="2"/>
    </row>
    <row r="1156" spans="1:18" x14ac:dyDescent="0.2">
      <c r="A1156" s="2"/>
      <c r="B1156" s="2"/>
      <c r="C1156" s="2"/>
      <c r="D1156" s="2"/>
      <c r="E1156" s="2"/>
      <c r="F1156" s="2"/>
      <c r="G1156" s="2"/>
      <c r="H1156" s="2"/>
      <c r="I1156" s="2"/>
      <c r="J1156" s="2"/>
      <c r="K1156" s="2"/>
      <c r="L1156" s="2"/>
      <c r="M1156" s="2"/>
      <c r="N1156" s="2"/>
      <c r="O1156" s="2"/>
      <c r="P1156" s="2"/>
      <c r="Q1156" s="2"/>
      <c r="R1156" s="2"/>
    </row>
    <row r="1157" spans="1:18" x14ac:dyDescent="0.2">
      <c r="A1157" s="2"/>
      <c r="B1157" s="2"/>
      <c r="C1157" s="2"/>
      <c r="D1157" s="2"/>
      <c r="E1157" s="2"/>
      <c r="F1157" s="2"/>
      <c r="G1157" s="2"/>
      <c r="H1157" s="2"/>
      <c r="I1157" s="2"/>
      <c r="J1157" s="2"/>
      <c r="K1157" s="2"/>
      <c r="L1157" s="2"/>
      <c r="M1157" s="2"/>
      <c r="N1157" s="2"/>
      <c r="O1157" s="2"/>
      <c r="P1157" s="2"/>
      <c r="Q1157" s="2"/>
      <c r="R1157" s="2"/>
    </row>
    <row r="1158" spans="1:18" x14ac:dyDescent="0.2">
      <c r="A1158" s="2"/>
      <c r="B1158" s="2"/>
      <c r="C1158" s="2"/>
      <c r="D1158" s="2"/>
      <c r="E1158" s="2"/>
      <c r="F1158" s="2"/>
      <c r="G1158" s="2"/>
      <c r="H1158" s="2"/>
      <c r="I1158" s="2"/>
      <c r="J1158" s="2"/>
      <c r="K1158" s="2"/>
      <c r="L1158" s="2"/>
      <c r="M1158" s="2"/>
      <c r="N1158" s="2"/>
      <c r="O1158" s="2"/>
      <c r="P1158" s="2"/>
      <c r="Q1158" s="2"/>
      <c r="R1158" s="2"/>
    </row>
    <row r="1159" spans="1:18" x14ac:dyDescent="0.2">
      <c r="A1159" s="2"/>
      <c r="B1159" s="2"/>
      <c r="C1159" s="2"/>
      <c r="D1159" s="2"/>
      <c r="E1159" s="2"/>
      <c r="F1159" s="2"/>
      <c r="G1159" s="2"/>
      <c r="H1159" s="2"/>
      <c r="I1159" s="2"/>
      <c r="J1159" s="2"/>
      <c r="K1159" s="2"/>
      <c r="L1159" s="2"/>
      <c r="M1159" s="2"/>
      <c r="N1159" s="2"/>
      <c r="O1159" s="2"/>
      <c r="P1159" s="2"/>
      <c r="Q1159" s="2"/>
      <c r="R1159" s="2"/>
    </row>
    <row r="1160" spans="1:18" x14ac:dyDescent="0.2">
      <c r="A1160" s="2"/>
      <c r="B1160" s="2"/>
      <c r="C1160" s="2"/>
      <c r="D1160" s="2"/>
      <c r="E1160" s="2"/>
      <c r="F1160" s="2"/>
      <c r="G1160" s="2"/>
      <c r="H1160" s="2"/>
      <c r="I1160" s="2"/>
      <c r="J1160" s="2"/>
      <c r="K1160" s="2"/>
      <c r="L1160" s="2"/>
      <c r="M1160" s="2"/>
      <c r="N1160" s="2"/>
      <c r="O1160" s="2"/>
      <c r="P1160" s="2"/>
      <c r="Q1160" s="2"/>
      <c r="R1160" s="2"/>
    </row>
    <row r="1161" spans="1:18" x14ac:dyDescent="0.2">
      <c r="A1161" s="2"/>
      <c r="B1161" s="2"/>
      <c r="C1161" s="2"/>
      <c r="D1161" s="2"/>
      <c r="E1161" s="2"/>
      <c r="F1161" s="2"/>
      <c r="G1161" s="2"/>
      <c r="H1161" s="2"/>
      <c r="I1161" s="2"/>
      <c r="J1161" s="2"/>
      <c r="K1161" s="2"/>
      <c r="L1161" s="2"/>
      <c r="M1161" s="2"/>
      <c r="N1161" s="2"/>
      <c r="O1161" s="2"/>
      <c r="P1161" s="2"/>
      <c r="Q1161" s="2"/>
      <c r="R1161" s="2"/>
    </row>
    <row r="1162" spans="1:18" x14ac:dyDescent="0.2">
      <c r="A1162" s="2"/>
      <c r="B1162" s="2"/>
      <c r="C1162" s="2"/>
      <c r="D1162" s="2"/>
      <c r="E1162" s="2"/>
      <c r="F1162" s="2"/>
      <c r="G1162" s="2"/>
      <c r="H1162" s="2"/>
      <c r="I1162" s="2"/>
      <c r="J1162" s="2"/>
      <c r="K1162" s="2"/>
      <c r="L1162" s="2"/>
      <c r="M1162" s="2"/>
      <c r="N1162" s="2"/>
      <c r="O1162" s="2"/>
      <c r="P1162" s="2"/>
      <c r="Q1162" s="2"/>
      <c r="R1162" s="2"/>
    </row>
    <row r="1163" spans="1:18" x14ac:dyDescent="0.2">
      <c r="A1163" s="2"/>
      <c r="B1163" s="2"/>
      <c r="C1163" s="2"/>
      <c r="D1163" s="2"/>
      <c r="E1163" s="2"/>
      <c r="F1163" s="2"/>
      <c r="G1163" s="2"/>
      <c r="H1163" s="2"/>
      <c r="I1163" s="2"/>
      <c r="J1163" s="2"/>
      <c r="K1163" s="2"/>
      <c r="L1163" s="2"/>
      <c r="M1163" s="2"/>
      <c r="N1163" s="2"/>
      <c r="O1163" s="2"/>
      <c r="P1163" s="2"/>
      <c r="Q1163" s="2"/>
      <c r="R1163" s="2"/>
    </row>
    <row r="1164" spans="1:18" x14ac:dyDescent="0.2">
      <c r="A1164" s="2"/>
      <c r="B1164" s="2"/>
      <c r="C1164" s="2"/>
      <c r="D1164" s="2"/>
      <c r="E1164" s="2"/>
      <c r="F1164" s="2"/>
      <c r="G1164" s="2"/>
      <c r="H1164" s="2"/>
      <c r="I1164" s="2"/>
      <c r="J1164" s="2"/>
      <c r="K1164" s="2"/>
      <c r="L1164" s="2"/>
      <c r="M1164" s="2"/>
      <c r="N1164" s="2"/>
      <c r="O1164" s="2"/>
      <c r="P1164" s="2"/>
      <c r="Q1164" s="2"/>
      <c r="R1164" s="2"/>
    </row>
    <row r="1165" spans="1:18" x14ac:dyDescent="0.2">
      <c r="A1165" s="2"/>
      <c r="B1165" s="2"/>
      <c r="C1165" s="2"/>
      <c r="D1165" s="2"/>
      <c r="E1165" s="2"/>
      <c r="F1165" s="2"/>
      <c r="G1165" s="2"/>
      <c r="H1165" s="2"/>
      <c r="I1165" s="2"/>
      <c r="J1165" s="2"/>
      <c r="K1165" s="2"/>
      <c r="L1165" s="2"/>
      <c r="M1165" s="2"/>
      <c r="N1165" s="2"/>
      <c r="O1165" s="2"/>
      <c r="P1165" s="2"/>
      <c r="Q1165" s="2"/>
      <c r="R1165" s="2"/>
    </row>
    <row r="1166" spans="1:18" x14ac:dyDescent="0.2">
      <c r="A1166" s="2"/>
      <c r="B1166" s="2"/>
      <c r="C1166" s="2"/>
      <c r="D1166" s="2"/>
      <c r="E1166" s="2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2"/>
      <c r="Q1166" s="2"/>
      <c r="R1166" s="2"/>
    </row>
    <row r="1167" spans="1:18" x14ac:dyDescent="0.2">
      <c r="A1167" s="2"/>
      <c r="B1167" s="2"/>
      <c r="C1167" s="2"/>
      <c r="D1167" s="2"/>
      <c r="E1167" s="2"/>
      <c r="F1167" s="2"/>
      <c r="G1167" s="2"/>
      <c r="H1167" s="2"/>
      <c r="I1167" s="2"/>
      <c r="J1167" s="2"/>
      <c r="K1167" s="2"/>
      <c r="L1167" s="2"/>
      <c r="M1167" s="2"/>
      <c r="N1167" s="2"/>
      <c r="O1167" s="2"/>
      <c r="P1167" s="2"/>
      <c r="Q1167" s="2"/>
      <c r="R1167" s="2"/>
    </row>
    <row r="1168" spans="1:18" x14ac:dyDescent="0.2">
      <c r="A1168" s="2"/>
      <c r="B1168" s="2"/>
      <c r="C1168" s="2"/>
      <c r="D1168" s="2"/>
      <c r="E1168" s="2"/>
      <c r="F1168" s="2"/>
      <c r="G1168" s="2"/>
      <c r="H1168" s="2"/>
      <c r="I1168" s="2"/>
      <c r="J1168" s="2"/>
      <c r="K1168" s="2"/>
      <c r="L1168" s="2"/>
      <c r="M1168" s="2"/>
      <c r="N1168" s="2"/>
      <c r="O1168" s="2"/>
      <c r="P1168" s="2"/>
      <c r="Q1168" s="2"/>
      <c r="R1168" s="2"/>
    </row>
    <row r="1169" spans="1:18" x14ac:dyDescent="0.2">
      <c r="A1169" s="2"/>
      <c r="B1169" s="2"/>
      <c r="C1169" s="2"/>
      <c r="D1169" s="2"/>
      <c r="E1169" s="2"/>
      <c r="F1169" s="2"/>
      <c r="G1169" s="2"/>
      <c r="H1169" s="2"/>
      <c r="I1169" s="2"/>
      <c r="J1169" s="2"/>
      <c r="K1169" s="2"/>
      <c r="L1169" s="2"/>
      <c r="M1169" s="2"/>
      <c r="N1169" s="2"/>
      <c r="O1169" s="2"/>
      <c r="P1169" s="2"/>
      <c r="Q1169" s="2"/>
      <c r="R1169" s="2"/>
    </row>
    <row r="1170" spans="1:18" x14ac:dyDescent="0.2">
      <c r="A1170" s="2"/>
      <c r="B1170" s="2"/>
      <c r="C1170" s="2"/>
      <c r="D1170" s="2"/>
      <c r="E1170" s="2"/>
      <c r="F1170" s="2"/>
      <c r="G1170" s="2"/>
      <c r="H1170" s="2"/>
      <c r="I1170" s="2"/>
      <c r="J1170" s="2"/>
      <c r="K1170" s="2"/>
      <c r="L1170" s="2"/>
      <c r="M1170" s="2"/>
      <c r="N1170" s="2"/>
      <c r="O1170" s="2"/>
      <c r="P1170" s="2"/>
      <c r="Q1170" s="2"/>
      <c r="R1170" s="2"/>
    </row>
    <row r="1171" spans="1:18" x14ac:dyDescent="0.2">
      <c r="A1171" s="2"/>
      <c r="B1171" s="2"/>
      <c r="C1171" s="2"/>
      <c r="D1171" s="2"/>
      <c r="E1171" s="2"/>
      <c r="F1171" s="2"/>
      <c r="G1171" s="2"/>
      <c r="H1171" s="2"/>
      <c r="I1171" s="2"/>
      <c r="J1171" s="2"/>
      <c r="K1171" s="2"/>
      <c r="L1171" s="2"/>
      <c r="M1171" s="2"/>
      <c r="N1171" s="2"/>
      <c r="O1171" s="2"/>
      <c r="P1171" s="2"/>
      <c r="Q1171" s="2"/>
      <c r="R1171" s="2"/>
    </row>
    <row r="1172" spans="1:18" x14ac:dyDescent="0.2">
      <c r="A1172" s="2"/>
      <c r="B1172" s="2"/>
      <c r="C1172" s="2"/>
      <c r="D1172" s="2"/>
      <c r="E1172" s="2"/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2"/>
      <c r="Q1172" s="2"/>
      <c r="R1172" s="2"/>
    </row>
    <row r="1173" spans="1:18" x14ac:dyDescent="0.2">
      <c r="A1173" s="2"/>
      <c r="B1173" s="2"/>
      <c r="C1173" s="2"/>
      <c r="D1173" s="2"/>
      <c r="E1173" s="2"/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2"/>
      <c r="Q1173" s="2"/>
      <c r="R1173" s="2"/>
    </row>
    <row r="1174" spans="1:18" x14ac:dyDescent="0.2">
      <c r="A1174" s="2"/>
      <c r="B1174" s="2"/>
      <c r="C1174" s="2"/>
      <c r="D1174" s="2"/>
      <c r="E1174" s="2"/>
      <c r="F1174" s="2"/>
      <c r="G1174" s="2"/>
      <c r="H1174" s="2"/>
      <c r="I1174" s="2"/>
      <c r="J1174" s="2"/>
      <c r="K1174" s="2"/>
      <c r="L1174" s="2"/>
      <c r="M1174" s="2"/>
      <c r="N1174" s="2"/>
      <c r="O1174" s="2"/>
      <c r="P1174" s="2"/>
      <c r="Q1174" s="2"/>
      <c r="R1174" s="2"/>
    </row>
    <row r="1175" spans="1:18" x14ac:dyDescent="0.2">
      <c r="A1175" s="2"/>
      <c r="B1175" s="2"/>
      <c r="C1175" s="2"/>
      <c r="D1175" s="2"/>
      <c r="E1175" s="2"/>
      <c r="F1175" s="2"/>
      <c r="G1175" s="2"/>
      <c r="H1175" s="2"/>
      <c r="I1175" s="2"/>
      <c r="J1175" s="2"/>
      <c r="K1175" s="2"/>
      <c r="L1175" s="2"/>
      <c r="M1175" s="2"/>
      <c r="N1175" s="2"/>
      <c r="O1175" s="2"/>
      <c r="P1175" s="2"/>
      <c r="Q1175" s="2"/>
      <c r="R1175" s="2"/>
    </row>
    <row r="1176" spans="1:18" x14ac:dyDescent="0.2">
      <c r="A1176" s="2"/>
      <c r="B1176" s="2"/>
      <c r="C1176" s="2"/>
      <c r="D1176" s="2"/>
      <c r="E1176" s="2"/>
      <c r="F1176" s="2"/>
      <c r="G1176" s="2"/>
      <c r="H1176" s="2"/>
      <c r="I1176" s="2"/>
      <c r="J1176" s="2"/>
      <c r="K1176" s="2"/>
      <c r="L1176" s="2"/>
      <c r="M1176" s="2"/>
      <c r="N1176" s="2"/>
      <c r="O1176" s="2"/>
      <c r="P1176" s="2"/>
      <c r="Q1176" s="2"/>
      <c r="R1176" s="2"/>
    </row>
    <row r="1177" spans="1:18" x14ac:dyDescent="0.2">
      <c r="A1177" s="2"/>
      <c r="B1177" s="2"/>
      <c r="C1177" s="2"/>
      <c r="D1177" s="2"/>
      <c r="E1177" s="2"/>
      <c r="F1177" s="2"/>
      <c r="G1177" s="2"/>
      <c r="H1177" s="2"/>
      <c r="I1177" s="2"/>
      <c r="J1177" s="2"/>
      <c r="K1177" s="2"/>
      <c r="L1177" s="2"/>
      <c r="M1177" s="2"/>
      <c r="N1177" s="2"/>
      <c r="O1177" s="2"/>
      <c r="P1177" s="2"/>
      <c r="Q1177" s="2"/>
      <c r="R1177" s="2"/>
    </row>
    <row r="1178" spans="1:18" x14ac:dyDescent="0.2">
      <c r="A1178" s="2"/>
      <c r="B1178" s="2"/>
      <c r="C1178" s="2"/>
      <c r="D1178" s="2"/>
      <c r="E1178" s="2"/>
      <c r="F1178" s="2"/>
      <c r="G1178" s="2"/>
      <c r="H1178" s="2"/>
      <c r="I1178" s="2"/>
      <c r="J1178" s="2"/>
      <c r="K1178" s="2"/>
      <c r="L1178" s="2"/>
      <c r="M1178" s="2"/>
      <c r="N1178" s="2"/>
      <c r="O1178" s="2"/>
      <c r="P1178" s="2"/>
      <c r="Q1178" s="2"/>
      <c r="R1178" s="2"/>
    </row>
    <row r="1179" spans="1:18" x14ac:dyDescent="0.2">
      <c r="A1179" s="2"/>
      <c r="B1179" s="2"/>
      <c r="C1179" s="2"/>
      <c r="D1179" s="2"/>
      <c r="E1179" s="2"/>
      <c r="F1179" s="2"/>
      <c r="G1179" s="2"/>
      <c r="H1179" s="2"/>
      <c r="I1179" s="2"/>
      <c r="J1179" s="2"/>
      <c r="K1179" s="2"/>
      <c r="L1179" s="2"/>
      <c r="M1179" s="2"/>
      <c r="N1179" s="2"/>
      <c r="O1179" s="2"/>
      <c r="P1179" s="2"/>
      <c r="Q1179" s="2"/>
      <c r="R1179" s="2"/>
    </row>
    <row r="1180" spans="1:18" x14ac:dyDescent="0.2">
      <c r="A1180" s="2"/>
      <c r="B1180" s="2"/>
      <c r="C1180" s="2"/>
      <c r="D1180" s="2"/>
      <c r="E1180" s="2"/>
      <c r="F1180" s="2"/>
      <c r="G1180" s="2"/>
      <c r="H1180" s="2"/>
      <c r="I1180" s="2"/>
      <c r="J1180" s="2"/>
      <c r="K1180" s="2"/>
      <c r="L1180" s="2"/>
      <c r="M1180" s="2"/>
      <c r="N1180" s="2"/>
      <c r="O1180" s="2"/>
      <c r="P1180" s="2"/>
      <c r="Q1180" s="2"/>
      <c r="R1180" s="2"/>
    </row>
    <row r="1181" spans="1:18" x14ac:dyDescent="0.2">
      <c r="A1181" s="2"/>
      <c r="B1181" s="2"/>
      <c r="C1181" s="2"/>
      <c r="D1181" s="2"/>
      <c r="E1181" s="2"/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2"/>
      <c r="Q1181" s="2"/>
      <c r="R1181" s="2"/>
    </row>
    <row r="1182" spans="1:18" x14ac:dyDescent="0.2">
      <c r="A1182" s="2"/>
      <c r="B1182" s="2"/>
      <c r="C1182" s="2"/>
      <c r="D1182" s="2"/>
      <c r="E1182" s="2"/>
      <c r="F1182" s="2"/>
      <c r="G1182" s="2"/>
      <c r="H1182" s="2"/>
      <c r="I1182" s="2"/>
      <c r="J1182" s="2"/>
      <c r="K1182" s="2"/>
      <c r="L1182" s="2"/>
      <c r="M1182" s="2"/>
      <c r="N1182" s="2"/>
      <c r="O1182" s="2"/>
      <c r="P1182" s="2"/>
      <c r="Q1182" s="2"/>
      <c r="R1182" s="2"/>
    </row>
    <row r="1183" spans="1:18" x14ac:dyDescent="0.2">
      <c r="A1183" s="2"/>
      <c r="B1183" s="2"/>
      <c r="C1183" s="2"/>
      <c r="D1183" s="2"/>
      <c r="E1183" s="2"/>
      <c r="F1183" s="2"/>
      <c r="G1183" s="2"/>
      <c r="H1183" s="2"/>
      <c r="I1183" s="2"/>
      <c r="J1183" s="2"/>
      <c r="K1183" s="2"/>
      <c r="L1183" s="2"/>
      <c r="M1183" s="2"/>
      <c r="N1183" s="2"/>
      <c r="O1183" s="2"/>
      <c r="P1183" s="2"/>
      <c r="Q1183" s="2"/>
      <c r="R1183" s="2"/>
    </row>
    <row r="1184" spans="1:18" x14ac:dyDescent="0.2">
      <c r="A1184" s="2"/>
      <c r="B1184" s="2"/>
      <c r="C1184" s="2"/>
      <c r="D1184" s="2"/>
      <c r="E1184" s="2"/>
      <c r="F1184" s="2"/>
      <c r="G1184" s="2"/>
      <c r="H1184" s="2"/>
      <c r="I1184" s="2"/>
      <c r="J1184" s="2"/>
      <c r="K1184" s="2"/>
      <c r="L1184" s="2"/>
      <c r="M1184" s="2"/>
      <c r="N1184" s="2"/>
      <c r="O1184" s="2"/>
      <c r="P1184" s="2"/>
      <c r="Q1184" s="2"/>
      <c r="R1184" s="2"/>
    </row>
    <row r="1185" spans="1:18" x14ac:dyDescent="0.2">
      <c r="A1185" s="2"/>
      <c r="B1185" s="2"/>
      <c r="C1185" s="2"/>
      <c r="D1185" s="2"/>
      <c r="E1185" s="2"/>
      <c r="F1185" s="2"/>
      <c r="G1185" s="2"/>
      <c r="H1185" s="2"/>
      <c r="I1185" s="2"/>
      <c r="J1185" s="2"/>
      <c r="K1185" s="2"/>
      <c r="L1185" s="2"/>
      <c r="M1185" s="2"/>
      <c r="N1185" s="2"/>
      <c r="O1185" s="2"/>
      <c r="P1185" s="2"/>
      <c r="Q1185" s="2"/>
      <c r="R1185" s="2"/>
    </row>
    <row r="1186" spans="1:18" x14ac:dyDescent="0.2">
      <c r="A1186" s="2"/>
      <c r="B1186" s="2"/>
      <c r="C1186" s="2"/>
      <c r="D1186" s="2"/>
      <c r="E1186" s="2"/>
      <c r="F1186" s="2"/>
      <c r="G1186" s="2"/>
      <c r="H1186" s="2"/>
      <c r="I1186" s="2"/>
      <c r="J1186" s="2"/>
      <c r="K1186" s="2"/>
      <c r="L1186" s="2"/>
      <c r="M1186" s="2"/>
      <c r="N1186" s="2"/>
      <c r="O1186" s="2"/>
      <c r="P1186" s="2"/>
      <c r="Q1186" s="2"/>
      <c r="R1186" s="2"/>
    </row>
    <row r="1187" spans="1:18" x14ac:dyDescent="0.2">
      <c r="A1187" s="2"/>
      <c r="B1187" s="2"/>
      <c r="C1187" s="2"/>
      <c r="D1187" s="2"/>
      <c r="E1187" s="2"/>
      <c r="F1187" s="2"/>
      <c r="G1187" s="2"/>
      <c r="H1187" s="2"/>
      <c r="I1187" s="2"/>
      <c r="J1187" s="2"/>
      <c r="K1187" s="2"/>
      <c r="L1187" s="2"/>
      <c r="M1187" s="2"/>
      <c r="N1187" s="2"/>
      <c r="O1187" s="2"/>
      <c r="P1187" s="2"/>
      <c r="Q1187" s="2"/>
      <c r="R1187" s="2"/>
    </row>
    <row r="1188" spans="1:18" x14ac:dyDescent="0.2">
      <c r="A1188" s="2"/>
      <c r="B1188" s="2"/>
      <c r="C1188" s="2"/>
      <c r="D1188" s="2"/>
      <c r="E1188" s="2"/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2"/>
      <c r="Q1188" s="2"/>
      <c r="R1188" s="2"/>
    </row>
    <row r="1189" spans="1:18" x14ac:dyDescent="0.2">
      <c r="A1189" s="2"/>
      <c r="B1189" s="2"/>
      <c r="C1189" s="2"/>
      <c r="D1189" s="2"/>
      <c r="E1189" s="2"/>
      <c r="F1189" s="2"/>
      <c r="G1189" s="2"/>
      <c r="H1189" s="2"/>
      <c r="I1189" s="2"/>
      <c r="J1189" s="2"/>
      <c r="K1189" s="2"/>
      <c r="L1189" s="2"/>
      <c r="M1189" s="2"/>
      <c r="N1189" s="2"/>
      <c r="O1189" s="2"/>
      <c r="P1189" s="2"/>
      <c r="Q1189" s="2"/>
      <c r="R1189" s="2"/>
    </row>
    <row r="1190" spans="1:18" x14ac:dyDescent="0.2">
      <c r="A1190" s="2"/>
      <c r="B1190" s="2"/>
      <c r="C1190" s="2"/>
      <c r="D1190" s="2"/>
      <c r="E1190" s="2"/>
      <c r="F1190" s="2"/>
      <c r="G1190" s="2"/>
      <c r="H1190" s="2"/>
      <c r="I1190" s="2"/>
      <c r="J1190" s="2"/>
      <c r="K1190" s="2"/>
      <c r="L1190" s="2"/>
      <c r="M1190" s="2"/>
      <c r="N1190" s="2"/>
      <c r="O1190" s="2"/>
      <c r="P1190" s="2"/>
      <c r="Q1190" s="2"/>
      <c r="R1190" s="2"/>
    </row>
    <row r="1191" spans="1:18" x14ac:dyDescent="0.2">
      <c r="A1191" s="2"/>
      <c r="B1191" s="2"/>
      <c r="C1191" s="2"/>
      <c r="D1191" s="2"/>
      <c r="E1191" s="2"/>
      <c r="F1191" s="2"/>
      <c r="G1191" s="2"/>
      <c r="H1191" s="2"/>
      <c r="I1191" s="2"/>
      <c r="J1191" s="2"/>
      <c r="K1191" s="2"/>
    </row>
    <row r="1192" spans="1:18" x14ac:dyDescent="0.2">
      <c r="A1192" s="2"/>
      <c r="B1192" s="2"/>
      <c r="C1192" s="2"/>
      <c r="D1192" s="2"/>
      <c r="E1192" s="2"/>
      <c r="F1192" s="2"/>
      <c r="G1192" s="2"/>
      <c r="H1192" s="2"/>
      <c r="I1192" s="2"/>
      <c r="J1192" s="2"/>
      <c r="K1192" s="2"/>
    </row>
    <row r="1193" spans="1:18" x14ac:dyDescent="0.2">
      <c r="A1193" s="2"/>
      <c r="B1193" s="2"/>
      <c r="C1193" s="2"/>
      <c r="D1193" s="2"/>
      <c r="E1193" s="2"/>
      <c r="F1193" s="2"/>
      <c r="G1193" s="2"/>
      <c r="H1193" s="2"/>
      <c r="I1193" s="2"/>
      <c r="J1193" s="2"/>
      <c r="K1193" s="2"/>
    </row>
    <row r="1194" spans="1:18" x14ac:dyDescent="0.2">
      <c r="E1194" s="2"/>
      <c r="F1194" s="2"/>
      <c r="G1194" s="2"/>
      <c r="H1194" s="2"/>
      <c r="I1194" s="2"/>
      <c r="J1194" s="2"/>
      <c r="K1194" s="2"/>
    </row>
    <row r="1195" spans="1:18" x14ac:dyDescent="0.2">
      <c r="E1195" s="2"/>
      <c r="F1195" s="2"/>
      <c r="G1195" s="2"/>
      <c r="H1195" s="2"/>
      <c r="I1195" s="2"/>
      <c r="J1195" s="2"/>
      <c r="K1195" s="2"/>
    </row>
    <row r="1196" spans="1:18" x14ac:dyDescent="0.2">
      <c r="E1196" s="2"/>
      <c r="F1196" s="2"/>
      <c r="G1196" s="2"/>
      <c r="H1196" s="2"/>
      <c r="I1196" s="2"/>
      <c r="J1196" s="2"/>
      <c r="K1196" s="2"/>
    </row>
    <row r="1197" spans="1:18" x14ac:dyDescent="0.2">
      <c r="E1197" s="2"/>
      <c r="F1197" s="2"/>
      <c r="G1197" s="2"/>
      <c r="H1197" s="2"/>
      <c r="I1197" s="2"/>
      <c r="J1197" s="2"/>
      <c r="K1197" s="2"/>
    </row>
    <row r="1198" spans="1:18" x14ac:dyDescent="0.2">
      <c r="E1198" s="2"/>
      <c r="F1198" s="2"/>
      <c r="G1198" s="2"/>
      <c r="H1198" s="2"/>
      <c r="I1198" s="2"/>
      <c r="J1198" s="2"/>
      <c r="K1198" s="2"/>
    </row>
    <row r="1199" spans="1:18" x14ac:dyDescent="0.2">
      <c r="E1199" s="2"/>
      <c r="F1199" s="2"/>
      <c r="G1199" s="2"/>
      <c r="H1199" s="2"/>
      <c r="I1199" s="2"/>
      <c r="J1199" s="2"/>
      <c r="K1199" s="2"/>
    </row>
    <row r="1200" spans="1:18" x14ac:dyDescent="0.2">
      <c r="E1200" s="2"/>
      <c r="F1200" s="2"/>
      <c r="G1200" s="2"/>
      <c r="H1200" s="2"/>
      <c r="I1200" s="2"/>
      <c r="J1200" s="2"/>
      <c r="K1200" s="2"/>
    </row>
    <row r="1201" spans="5:11" x14ac:dyDescent="0.2">
      <c r="E1201" s="2"/>
      <c r="F1201" s="2"/>
      <c r="G1201" s="2"/>
      <c r="H1201" s="2"/>
      <c r="I1201" s="2"/>
      <c r="J1201" s="2"/>
      <c r="K1201" s="2"/>
    </row>
    <row r="1202" spans="5:11" x14ac:dyDescent="0.2">
      <c r="E1202" s="2"/>
      <c r="F1202" s="2"/>
      <c r="G1202" s="2"/>
      <c r="H1202" s="2"/>
      <c r="I1202" s="2"/>
      <c r="J1202" s="2"/>
      <c r="K1202" s="2"/>
    </row>
    <row r="1203" spans="5:11" x14ac:dyDescent="0.2">
      <c r="E1203" s="2"/>
      <c r="F1203" s="2"/>
      <c r="G1203" s="2"/>
      <c r="H1203" s="2"/>
      <c r="I1203" s="2"/>
      <c r="J1203" s="2"/>
      <c r="K1203" s="2"/>
    </row>
    <row r="1204" spans="5:11" x14ac:dyDescent="0.2">
      <c r="E1204" s="2"/>
      <c r="F1204" s="2"/>
      <c r="G1204" s="2"/>
      <c r="H1204" s="2"/>
      <c r="I1204" s="2"/>
      <c r="J1204" s="2"/>
      <c r="K1204" s="2"/>
    </row>
    <row r="1205" spans="5:11" x14ac:dyDescent="0.2">
      <c r="E1205" s="2"/>
      <c r="F1205" s="2"/>
      <c r="G1205" s="2"/>
      <c r="H1205" s="2"/>
      <c r="I1205" s="2"/>
      <c r="J1205" s="2"/>
      <c r="K1205" s="2"/>
    </row>
  </sheetData>
  <mergeCells count="4">
    <mergeCell ref="A8:C8"/>
    <mergeCell ref="A10:A11"/>
    <mergeCell ref="C10:C11"/>
    <mergeCell ref="B10:B11"/>
  </mergeCells>
  <phoneticPr fontId="10" type="noConversion"/>
  <hyperlinks>
    <hyperlink ref="A65" r:id="rId1" display="https://login.consultant.ru/link/?req=doc&amp;base=LAW&amp;n=402282&amp;date=07.03.2023"/>
  </hyperlinks>
  <pageMargins left="0.75" right="0.75" top="1" bottom="1" header="0.5" footer="0.5"/>
  <pageSetup paperSize="9" scale="70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XXXXXXXXXXXXXXXXXXXXXXXXXXXXXX</dc:creator>
  <cp:lastModifiedBy>Ольга А. Витрук</cp:lastModifiedBy>
  <cp:lastPrinted>2025-06-05T05:56:42Z</cp:lastPrinted>
  <dcterms:created xsi:type="dcterms:W3CDTF">2001-07-11T12:02:06Z</dcterms:created>
  <dcterms:modified xsi:type="dcterms:W3CDTF">2025-06-09T05:51:29Z</dcterms:modified>
</cp:coreProperties>
</file>